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8800" windowHeight="13725"/>
  </bookViews>
  <sheets>
    <sheet name="MIX" sheetId="5" r:id="rId1"/>
    <sheet name="EANS" sheetId="7" r:id="rId2"/>
  </sheets>
  <definedNames>
    <definedName name="_xlnm._FilterDatabase" localSheetId="1" hidden="1">EANS!$B$2:$O$84</definedName>
    <definedName name="_xlnm._FilterDatabase" localSheetId="0" hidden="1">MIX!$B$4:$AF$9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3" i="7"/>
  <c r="AA6" i="5"/>
  <c r="AA8" i="5"/>
  <c r="AA7" i="5"/>
  <c r="AA5" i="5"/>
  <c r="AA9" i="5" l="1"/>
  <c r="AA3" i="5" s="1"/>
</calcChain>
</file>

<file path=xl/sharedStrings.xml><?xml version="1.0" encoding="utf-8"?>
<sst xmlns="http://schemas.openxmlformats.org/spreadsheetml/2006/main" count="832" uniqueCount="238">
  <si>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</si>
  <si>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</si>
  <si>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</si>
  <si>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</si>
  <si>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</si>
  <si>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</si>
  <si>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</si>
  <si>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>COLOR</t>
  </si>
  <si>
    <t>GENDER</t>
  </si>
  <si>
    <t>S I Z E   U S</t>
  </si>
  <si>
    <t>195751580038</t>
  </si>
  <si>
    <t>SALOMON</t>
  </si>
  <si>
    <t>195751580021</t>
  </si>
  <si>
    <t>195751580014</t>
  </si>
  <si>
    <t>195751580007</t>
  </si>
  <si>
    <t>195751579995</t>
  </si>
  <si>
    <t>195751579988</t>
  </si>
  <si>
    <t>195751580090</t>
  </si>
  <si>
    <t>195751580083</t>
  </si>
  <si>
    <t>195751580106</t>
  </si>
  <si>
    <t>195751580076</t>
  </si>
  <si>
    <t>195751884716</t>
  </si>
  <si>
    <t>195751884709</t>
  </si>
  <si>
    <t>195751884815</t>
  </si>
  <si>
    <t>195751884808</t>
  </si>
  <si>
    <t>195751884792</t>
  </si>
  <si>
    <t>195751884785</t>
  </si>
  <si>
    <t>195751884778</t>
  </si>
  <si>
    <t>195751884761</t>
  </si>
  <si>
    <t>195751884754</t>
  </si>
  <si>
    <t>195751884730</t>
  </si>
  <si>
    <t>195751884839</t>
  </si>
  <si>
    <t>195751886673</t>
  </si>
  <si>
    <t>195751886642</t>
  </si>
  <si>
    <t>195751886666</t>
  </si>
  <si>
    <t>195751886659</t>
  </si>
  <si>
    <t>195751886567</t>
  </si>
  <si>
    <t>195751886550</t>
  </si>
  <si>
    <t>195751886581</t>
  </si>
  <si>
    <t>195751886574</t>
  </si>
  <si>
    <t>195751886598</t>
  </si>
  <si>
    <t>195751886635</t>
  </si>
  <si>
    <t>195751886611</t>
  </si>
  <si>
    <t>7630867895490</t>
  </si>
  <si>
    <t>ON</t>
  </si>
  <si>
    <t>7630867895506</t>
  </si>
  <si>
    <t>7630867895520</t>
  </si>
  <si>
    <t>7630867895537</t>
  </si>
  <si>
    <t>7630867895544</t>
  </si>
  <si>
    <t>7630867895551</t>
  </si>
  <si>
    <t>7630867895568</t>
  </si>
  <si>
    <t>7630867895575</t>
  </si>
  <si>
    <t>7630867895582</t>
  </si>
  <si>
    <t>7630867895599</t>
  </si>
  <si>
    <t>7615537232850</t>
  </si>
  <si>
    <t>7615537232867</t>
  </si>
  <si>
    <t>7615537232874</t>
  </si>
  <si>
    <t>7615537232881</t>
  </si>
  <si>
    <t>7615537232898</t>
  </si>
  <si>
    <t>7615537232904</t>
  </si>
  <si>
    <t>7615537232911</t>
  </si>
  <si>
    <t>7615537232928</t>
  </si>
  <si>
    <t>7615537232935</t>
  </si>
  <si>
    <t>193147702965</t>
  </si>
  <si>
    <t>NIKE</t>
  </si>
  <si>
    <t>193147702989</t>
  </si>
  <si>
    <t>193147703009</t>
  </si>
  <si>
    <t>193147703047</t>
  </si>
  <si>
    <t>196977220302</t>
  </si>
  <si>
    <t>196977188084</t>
  </si>
  <si>
    <t>196977225628</t>
  </si>
  <si>
    <t>196977186158</t>
  </si>
  <si>
    <t>196974894568</t>
  </si>
  <si>
    <t>196974869689</t>
  </si>
  <si>
    <t>196974869764</t>
  </si>
  <si>
    <t>197599983231</t>
  </si>
  <si>
    <t>197596162097</t>
  </si>
  <si>
    <t>197596617061</t>
  </si>
  <si>
    <t>197599611837</t>
  </si>
  <si>
    <t>197596597196</t>
  </si>
  <si>
    <t>197861866255</t>
  </si>
  <si>
    <t>197861857697</t>
  </si>
  <si>
    <t>197861865074</t>
  </si>
  <si>
    <t>197861858267</t>
  </si>
  <si>
    <t>197861857956</t>
  </si>
  <si>
    <t>197861864350</t>
  </si>
  <si>
    <t>197861865487</t>
  </si>
  <si>
    <t>197861855969</t>
  </si>
  <si>
    <t>197861859585</t>
  </si>
  <si>
    <t>197861859707</t>
  </si>
  <si>
    <t>197861865067</t>
  </si>
  <si>
    <t>197861860833</t>
  </si>
  <si>
    <t>197861860949</t>
  </si>
  <si>
    <t>197861862714</t>
  </si>
  <si>
    <t>197861856096</t>
  </si>
  <si>
    <t>EAN</t>
  </si>
  <si>
    <t>BRAND</t>
  </si>
  <si>
    <t>CATEGORY</t>
  </si>
  <si>
    <t>PRICE</t>
  </si>
  <si>
    <t>WOMEN</t>
  </si>
  <si>
    <t>MEN</t>
  </si>
  <si>
    <t>BLACK/PLUM KITTEN/SH</t>
  </si>
  <si>
    <t>CASTLEROCK/BLACK/SPI</t>
  </si>
  <si>
    <t>SEDONA SAGE/BLACK/SE</t>
  </si>
  <si>
    <t>FROST / WHITE</t>
  </si>
  <si>
    <t>FOG / IVORY</t>
  </si>
  <si>
    <t>MIDNIGHT NAVY/MIDNIG</t>
  </si>
  <si>
    <t xml:space="preserve"> S</t>
  </si>
  <si>
    <t xml:space="preserve"> M</t>
  </si>
  <si>
    <t xml:space="preserve"> L</t>
  </si>
  <si>
    <t xml:space="preserve"> XXL</t>
  </si>
  <si>
    <t>SAIL/BLACK</t>
  </si>
  <si>
    <t xml:space="preserve"> XS</t>
  </si>
  <si>
    <t>BLACK/SAFETY ORANGE</t>
  </si>
  <si>
    <t xml:space="preserve"> XL</t>
  </si>
  <si>
    <t>BLACK/BLACK</t>
  </si>
  <si>
    <t>IRON GREY/PHOTON DUS</t>
  </si>
  <si>
    <t>BLACK</t>
  </si>
  <si>
    <t>IRON GREY</t>
  </si>
  <si>
    <t>SIZE</t>
  </si>
  <si>
    <t>M NSW CLUB HOODIE FZ BB</t>
  </si>
  <si>
    <t>W NSW PHNX FLC MR PANT STD</t>
  </si>
  <si>
    <t>M NK CLUB BB PO HDY ARC</t>
  </si>
  <si>
    <t>W NSW PHNX FLC STD PO HOODIE</t>
  </si>
  <si>
    <t>M NSW SW AIR RUN JKT</t>
  </si>
  <si>
    <t>M NSW SW AIR RUN PANT</t>
  </si>
  <si>
    <t>SHOES X ULTRA 360 GTX</t>
  </si>
  <si>
    <t>3WE10130622</t>
  </si>
  <si>
    <t>3WE30053213</t>
  </si>
  <si>
    <t>BV2645-410</t>
  </si>
  <si>
    <t>FZ7626-133</t>
  </si>
  <si>
    <t>FV4447-010</t>
  </si>
  <si>
    <t>HF6839-133</t>
  </si>
  <si>
    <t>HM0187-011</t>
  </si>
  <si>
    <t>HM0187-068</t>
  </si>
  <si>
    <t>HM0189-011</t>
  </si>
  <si>
    <t>HM0189-068</t>
  </si>
  <si>
    <t>L47449200</t>
  </si>
  <si>
    <t>L47740300</t>
  </si>
  <si>
    <t>L47742500</t>
  </si>
  <si>
    <t>CLOUDRUNNER 2</t>
  </si>
  <si>
    <t>CLOUDSURFER NEXT</t>
  </si>
  <si>
    <t>FTW</t>
  </si>
  <si>
    <t>APP</t>
  </si>
  <si>
    <t>XS</t>
  </si>
  <si>
    <t>S</t>
  </si>
  <si>
    <t>M</t>
  </si>
  <si>
    <t>L</t>
  </si>
  <si>
    <t>XL</t>
  </si>
  <si>
    <t>XXL</t>
  </si>
  <si>
    <t>TYPE</t>
  </si>
  <si>
    <t>SKU/SIZE</t>
  </si>
  <si>
    <t>L47449200/4.5</t>
  </si>
  <si>
    <t>L47449200/5</t>
  </si>
  <si>
    <t>L47449200/5.5</t>
  </si>
  <si>
    <t>L47449200/6</t>
  </si>
  <si>
    <t>L47449200/6.5</t>
  </si>
  <si>
    <t>L47449200/7</t>
  </si>
  <si>
    <t>L47449200/7.5</t>
  </si>
  <si>
    <t>L47449200/8</t>
  </si>
  <si>
    <t>L47449200/8.5</t>
  </si>
  <si>
    <t>L47449200/9</t>
  </si>
  <si>
    <t>L47740300/7.5</t>
  </si>
  <si>
    <t>L47740300/8</t>
  </si>
  <si>
    <t>L47740300/9</t>
  </si>
  <si>
    <t>L47740300/9.5</t>
  </si>
  <si>
    <t>L47740300/10</t>
  </si>
  <si>
    <t>L47740300/10.5</t>
  </si>
  <si>
    <t>L47740300/11</t>
  </si>
  <si>
    <t>L47740300/11.5</t>
  </si>
  <si>
    <t>L47740300/12</t>
  </si>
  <si>
    <t>L47740300/12.5</t>
  </si>
  <si>
    <t>L47740300/13.5</t>
  </si>
  <si>
    <t>L47742500/4.5</t>
  </si>
  <si>
    <t>L47742500/5</t>
  </si>
  <si>
    <t>L47742500/5.5</t>
  </si>
  <si>
    <t>L47742500/6</t>
  </si>
  <si>
    <t>L47742500/6.5</t>
  </si>
  <si>
    <t>L47742500/7</t>
  </si>
  <si>
    <t>L47742500/7.5</t>
  </si>
  <si>
    <t>L47742500/8</t>
  </si>
  <si>
    <t>L47742500/8.5</t>
  </si>
  <si>
    <t>L47742500/9</t>
  </si>
  <si>
    <t>L47742500/9.5</t>
  </si>
  <si>
    <t>3WE10130622/6</t>
  </si>
  <si>
    <t>3WE10130622/6.5</t>
  </si>
  <si>
    <t>3WE10130622/7.5</t>
  </si>
  <si>
    <t>3WE10130622/8</t>
  </si>
  <si>
    <t>3WE10130622/8.5</t>
  </si>
  <si>
    <t>3WE10130622/9</t>
  </si>
  <si>
    <t>3WE10130622/9.5</t>
  </si>
  <si>
    <t>3WE10130622/10</t>
  </si>
  <si>
    <t>3WE10130622/10.5</t>
  </si>
  <si>
    <t>3WE10130622/11</t>
  </si>
  <si>
    <t>3WE30053213/7</t>
  </si>
  <si>
    <t>3WE30053213/7.5</t>
  </si>
  <si>
    <t>3WE30053213/8</t>
  </si>
  <si>
    <t>3WE30053213/8.5</t>
  </si>
  <si>
    <t>3WE30053213/9</t>
  </si>
  <si>
    <t>3WE30053213/9.5</t>
  </si>
  <si>
    <t>3WE30053213/10</t>
  </si>
  <si>
    <t>3WE30053213/10.5</t>
  </si>
  <si>
    <t>3WE30053213/11</t>
  </si>
  <si>
    <t>BV2645-410/S</t>
  </si>
  <si>
    <t>BV2645-410/M</t>
  </si>
  <si>
    <t>BV2645-410/L</t>
  </si>
  <si>
    <t>BV2645-410/XXL</t>
  </si>
  <si>
    <t>FZ7626-133/XS</t>
  </si>
  <si>
    <t>FZ7626-133/S</t>
  </si>
  <si>
    <t>FZ7626-133/M</t>
  </si>
  <si>
    <t>FZ7626-133/XXL</t>
  </si>
  <si>
    <t>FV4447-010/S</t>
  </si>
  <si>
    <t>FV4447-010/M</t>
  </si>
  <si>
    <t>FV4447-010/L</t>
  </si>
  <si>
    <t>HF6839-133/XS</t>
  </si>
  <si>
    <t>HF6839-133/S</t>
  </si>
  <si>
    <t>HF6839-133/M</t>
  </si>
  <si>
    <t>HF6839-133/XL</t>
  </si>
  <si>
    <t>HF6839-133/XXL</t>
  </si>
  <si>
    <t>HM0187-011/S</t>
  </si>
  <si>
    <t>HM0187-011/M</t>
  </si>
  <si>
    <t>HM0187-011/L</t>
  </si>
  <si>
    <t>HM0187-068/S</t>
  </si>
  <si>
    <t>HM0187-068/M</t>
  </si>
  <si>
    <t>HM0187-068/L</t>
  </si>
  <si>
    <t>HM0187-068/XL</t>
  </si>
  <si>
    <t>HM0189-011/S</t>
  </si>
  <si>
    <t>HM0189-011/M</t>
  </si>
  <si>
    <t>HM0189-011/L</t>
  </si>
  <si>
    <t>HM0189-011/XL</t>
  </si>
  <si>
    <t>HM0189-068/S</t>
  </si>
  <si>
    <t>HM0189-068/M</t>
  </si>
  <si>
    <t>HM0189-068/L</t>
  </si>
  <si>
    <t>HM0189-068/XL</t>
  </si>
  <si>
    <t>OUTDOOR</t>
  </si>
  <si>
    <t>RUNNING</t>
  </si>
  <si>
    <t>SPORTSTYLE</t>
  </si>
  <si>
    <t>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</si>
</sst>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* #,##0.00\ &quot;zł&quot;_-;\-* #,##0.00\ &quot;zł&quot;_-;_-* &quot;-&quot;??\ &quot;zł&quot;_-;_-@_-"/>
    <numFmt numFmtId="166" formatCode="&quot;€&quot;\ #,##0.00"/>
    <numFmt numFmtId="167" formatCode="_-[$€-2]\ * #,##0.00_-;\-[$€-2]\ * #,##0.00_-;_-[$€-2]\ * &quot;-&quot;??_-;_-@_-"/>
    <numFmt numFmtId="168" formatCode="_([$€-2]\ * #,##0.00_);_([$€-2]\ * \(#,##0.00\);_([$€-2]\ * &quot;-&quot;??_);_(@_)"/>
    <numFmt numFmtId="169" formatCode="_-* #,##0_-;\-* #,##0_-;_-* &quot;-&quot;??_-;_-@_-"/>
  </numFmts>
  <fonts count="35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Aptos Display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b/>
      <sz val="11"/>
      <color rgb="FFFF0000"/>
      <name val="Aptos Display"/>
      <family val="2"/>
    </font>
    <font>
      <sz val="11"/>
      <name val="Aptos Display"/>
      <family val="2"/>
    </font>
    <font>
      <sz val="11"/>
      <color rgb="FFFF0000"/>
      <name val="Aptos Display"/>
      <family val="2"/>
    </font>
    <font>
      <b/>
      <sz val="11"/>
      <color rgb="FF002060"/>
      <name val="Aptos Display"/>
      <family val="2"/>
    </font>
    <font>
      <sz val="11"/>
      <color indexed="8"/>
      <name val="Aptos Display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6" fillId="0" borderId="0"/>
    <xf numFmtId="0" fontId="1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/>
    <xf numFmtId="0" fontId="22" fillId="0" borderId="10" xfId="0" applyFont="1" applyBorder="1" applyAlignment="1">
      <alignment horizontal="center" vertical="center"/>
    </xf>
    <xf numFmtId="168" fontId="22" fillId="0" borderId="10" xfId="0" applyNumberFormat="1" applyFont="1" applyBorder="1" applyAlignment="1">
      <alignment horizontal="center" vertical="center"/>
    </xf>
    <xf numFmtId="0" fontId="23" fillId="0" borderId="0" xfId="0" applyFont="1"/>
    <xf numFmtId="0" fontId="1" fillId="0" borderId="10" xfId="0" applyFont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168" fontId="25" fillId="34" borderId="12" xfId="0" applyNumberFormat="1" applyFont="1" applyFill="1" applyBorder="1" applyAlignment="1">
      <alignment horizontal="center" vertical="center"/>
    </xf>
    <xf numFmtId="168" fontId="25" fillId="34" borderId="13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168" fontId="22" fillId="0" borderId="14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23" fillId="34" borderId="12" xfId="0" applyNumberFormat="1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168" fontId="1" fillId="0" borderId="14" xfId="0" applyNumberFormat="1" applyFont="1" applyBorder="1" applyAlignment="1">
      <alignment horizontal="center" vertical="center"/>
    </xf>
    <xf numFmtId="168" fontId="1" fillId="0" borderId="10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33" borderId="0" xfId="0" applyFont="1" applyFill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0" fontId="29" fillId="33" borderId="0" xfId="0" applyFont="1" applyFill="1" applyAlignment="1">
      <alignment horizontal="center" vertical="center" wrapText="1"/>
    </xf>
    <xf numFmtId="49" fontId="28" fillId="33" borderId="0" xfId="0" applyNumberFormat="1" applyFont="1" applyFill="1" applyAlignment="1">
      <alignment horizontal="center" vertical="center" wrapText="1"/>
    </xf>
    <xf numFmtId="167" fontId="30" fillId="35" borderId="12" xfId="0" applyNumberFormat="1" applyFont="1" applyFill="1" applyBorder="1" applyAlignment="1">
      <alignment horizontal="center" vertical="center" wrapText="1"/>
    </xf>
    <xf numFmtId="167" fontId="28" fillId="35" borderId="12" xfId="0" applyNumberFormat="1" applyFont="1" applyFill="1" applyBorder="1" applyAlignment="1">
      <alignment horizontal="center" vertical="center" wrapText="1"/>
    </xf>
    <xf numFmtId="9" fontId="28" fillId="35" borderId="13" xfId="43" applyFont="1" applyFill="1" applyBorder="1" applyAlignment="1">
      <alignment horizontal="center" vertical="center" wrapText="1"/>
    </xf>
    <xf numFmtId="0" fontId="31" fillId="33" borderId="0" xfId="0" applyFont="1" applyFill="1" applyAlignment="1">
      <alignment horizontal="center" vertical="center"/>
    </xf>
    <xf numFmtId="0" fontId="29" fillId="0" borderId="14" xfId="0" applyFont="1" applyBorder="1"/>
    <xf numFmtId="167" fontId="31" fillId="33" borderId="0" xfId="0" applyNumberFormat="1" applyFont="1" applyFill="1" applyAlignment="1">
      <alignment horizontal="center" vertical="center"/>
    </xf>
    <xf numFmtId="0" fontId="29" fillId="0" borderId="10" xfId="0" applyFont="1" applyBorder="1"/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center" wrapText="1"/>
    </xf>
    <xf numFmtId="167" fontId="32" fillId="33" borderId="0" xfId="43" applyNumberFormat="1" applyFont="1" applyFill="1" applyBorder="1" applyAlignment="1">
      <alignment horizontal="center" vertical="center" wrapText="1"/>
    </xf>
    <xf numFmtId="167" fontId="29" fillId="33" borderId="0" xfId="43" applyNumberFormat="1" applyFont="1" applyFill="1" applyBorder="1" applyAlignment="1">
      <alignment horizontal="center" vertical="center" wrapText="1"/>
    </xf>
    <xf numFmtId="9" fontId="29" fillId="33" borderId="0" xfId="43" applyFont="1" applyFill="1" applyBorder="1" applyAlignment="1">
      <alignment horizontal="center" vertical="center" wrapText="1"/>
    </xf>
    <xf numFmtId="166" fontId="33" fillId="36" borderId="11" xfId="0" applyNumberFormat="1" applyFont="1" applyFill="1" applyBorder="1" applyAlignment="1">
      <alignment horizontal="center" vertical="center" wrapText="1"/>
    </xf>
    <xf numFmtId="166" fontId="33" fillId="36" borderId="16" xfId="0" applyNumberFormat="1" applyFont="1" applyFill="1" applyBorder="1" applyAlignment="1">
      <alignment horizontal="center" vertical="center" wrapText="1"/>
    </xf>
    <xf numFmtId="166" fontId="33" fillId="36" borderId="12" xfId="0" applyNumberFormat="1" applyFont="1" applyFill="1" applyBorder="1" applyAlignment="1">
      <alignment horizontal="center" vertical="center" wrapText="1"/>
    </xf>
    <xf numFmtId="0" fontId="33" fillId="36" borderId="16" xfId="0" applyFont="1" applyFill="1" applyBorder="1" applyAlignment="1">
      <alignment horizontal="center" vertical="center" wrapText="1"/>
    </xf>
    <xf numFmtId="167" fontId="33" fillId="36" borderId="12" xfId="0" applyNumberFormat="1" applyFont="1" applyFill="1" applyBorder="1" applyAlignment="1">
      <alignment horizontal="center" vertical="center" wrapText="1"/>
    </xf>
    <xf numFmtId="0" fontId="33" fillId="36" borderId="15" xfId="0" applyFont="1" applyFill="1" applyBorder="1" applyAlignment="1">
      <alignment horizontal="center" vertical="center"/>
    </xf>
    <xf numFmtId="0" fontId="33" fillId="36" borderId="17" xfId="0" applyFont="1" applyFill="1" applyBorder="1" applyAlignment="1">
      <alignment horizontal="center" vertical="center"/>
    </xf>
    <xf numFmtId="0" fontId="33" fillId="36" borderId="18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7" fontId="32" fillId="33" borderId="0" xfId="0" applyNumberFormat="1" applyFont="1" applyFill="1" applyAlignment="1">
      <alignment horizontal="center" vertical="center" wrapText="1"/>
    </xf>
    <xf numFmtId="49" fontId="29" fillId="33" borderId="0" xfId="0" applyNumberFormat="1" applyFont="1" applyFill="1" applyAlignment="1">
      <alignment horizontal="center" vertical="center" wrapText="1"/>
    </xf>
    <xf numFmtId="49" fontId="32" fillId="33" borderId="0" xfId="0" applyNumberFormat="1" applyFont="1" applyFill="1" applyAlignment="1">
      <alignment horizontal="center" vertical="center" wrapText="1"/>
    </xf>
    <xf numFmtId="167" fontId="29" fillId="33" borderId="0" xfId="0" applyNumberFormat="1" applyFont="1" applyFill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167" fontId="29" fillId="33" borderId="14" xfId="69" applyNumberFormat="1" applyFont="1" applyFill="1" applyBorder="1" applyAlignment="1">
      <alignment horizontal="center" vertical="center"/>
    </xf>
    <xf numFmtId="167" fontId="32" fillId="33" borderId="14" xfId="69" applyNumberFormat="1" applyFont="1" applyFill="1" applyBorder="1" applyAlignment="1">
      <alignment horizontal="center" vertical="center"/>
    </xf>
    <xf numFmtId="167" fontId="29" fillId="33" borderId="14" xfId="70" applyNumberFormat="1" applyFont="1" applyFill="1" applyBorder="1" applyAlignment="1">
      <alignment horizontal="center" vertical="center"/>
    </xf>
    <xf numFmtId="9" fontId="34" fillId="33" borderId="14" xfId="43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9" fontId="28" fillId="33" borderId="14" xfId="72" applyNumberFormat="1" applyFont="1" applyFill="1" applyBorder="1" applyAlignment="1">
      <alignment horizontal="center" vertical="center"/>
    </xf>
    <xf numFmtId="167" fontId="33" fillId="37" borderId="14" xfId="69" applyNumberFormat="1" applyFont="1" applyFill="1" applyBorder="1" applyAlignment="1">
      <alignment horizontal="center" vertical="center"/>
    </xf>
    <xf numFmtId="0" fontId="33" fillId="36" borderId="11" xfId="0" applyFont="1" applyFill="1" applyBorder="1" applyAlignment="1">
      <alignment horizontal="center" vertical="center"/>
    </xf>
    <xf numFmtId="0" fontId="33" fillId="36" borderId="16" xfId="0" applyFont="1" applyFill="1" applyBorder="1" applyAlignment="1">
      <alignment horizontal="center" vertical="center"/>
    </xf>
    <xf numFmtId="0" fontId="33" fillId="36" borderId="19" xfId="0" applyFont="1" applyFill="1" applyBorder="1" applyAlignment="1">
      <alignment horizontal="center" vertical="center"/>
    </xf>
  </cellXfs>
  <cellStyles count="7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2" builtinId="3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102918</xdr:colOff>
      <xdr:row>8</xdr:row>
      <xdr:rowOff>127000</xdr:rowOff>
    </xdr:from>
    <xdr:to>
      <xdr:col>1</xdr:col>
      <xdr:colOff>1379809</xdr:colOff>
      <xdr:row>8</xdr:row>
      <xdr:rowOff>857250</xdr:rowOff>
    </xdr:to>
    <xdr:pic>
      <xdr:nvPicPr>
        <xdr:cNvPr id="2" name="Picture 1" descr="Buy Salomon X Ultra 360 GORE-TEX 'Black Plum Shale' - L47449200 | GOAT SA">
          <a:extLst>
            <a:ext uri="{FF2B5EF4-FFF2-40B4-BE49-F238E27FC236}">
              <a16:creationId xmlns:a16="http://schemas.microsoft.com/office/drawing/2014/main" xmlns="" id="{325156ED-1360-F1BE-38EA-8A08615BC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543" y="1508125"/>
          <a:ext cx="1381666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137619</xdr:colOff>
      <xdr:row>5</xdr:row>
      <xdr:rowOff>158751</xdr:rowOff>
    </xdr:from>
    <xdr:to>
      <xdr:col>2</xdr:col>
      <xdr:colOff>2083</xdr:colOff>
      <xdr:row>5</xdr:row>
      <xdr:rowOff>825501</xdr:rowOff>
    </xdr:to>
    <xdr:pic>
      <xdr:nvPicPr>
        <xdr:cNvPr id="3" name="Picture 2" descr="Salomon X Ultra 360 GORE-TEX Mens Walking Shoes - Grey – Start Fitness">
          <a:extLst>
            <a:ext uri="{FF2B5EF4-FFF2-40B4-BE49-F238E27FC236}">
              <a16:creationId xmlns:a16="http://schemas.microsoft.com/office/drawing/2014/main" xmlns="" id="{B08098BF-83D7-DB0F-D6BE-21B8315042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44" y="2492376"/>
          <a:ext cx="131226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119064</xdr:colOff>
      <xdr:row>7</xdr:row>
      <xdr:rowOff>111125</xdr:rowOff>
    </xdr:from>
    <xdr:to>
      <xdr:col>2</xdr:col>
      <xdr:colOff>1589</xdr:colOff>
      <xdr:row>7</xdr:row>
      <xdr:rowOff>882196</xdr:rowOff>
    </xdr:to>
    <xdr:pic>
      <xdr:nvPicPr>
        <xdr:cNvPr id="4" name="Picture 3" descr="Salomon X ULTRA 360 GORE-TEX Kadın Outdoor Ayakkabı Sedona Sage L47742500">
          <a:extLst>
            <a:ext uri="{FF2B5EF4-FFF2-40B4-BE49-F238E27FC236}">
              <a16:creationId xmlns:a16="http://schemas.microsoft.com/office/drawing/2014/main" xmlns="" id="{B93E265C-04D5-E566-23CB-4DB9D36687AC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9" y="3397250"/>
          <a:ext cx="1349375" cy="771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114952</xdr:colOff>
      <xdr:row>6</xdr:row>
      <xdr:rowOff>142875</xdr:rowOff>
    </xdr:from>
    <xdr:to>
      <xdr:col>1</xdr:col>
      <xdr:colOff>1377300</xdr:colOff>
      <xdr:row>6</xdr:row>
      <xdr:rowOff>809625</xdr:rowOff>
    </xdr:to>
    <xdr:pic>
      <xdr:nvPicPr>
        <xdr:cNvPr id="5" name="Picture 4" descr="Cloudrunner Womens Running Shoes White Nike Cloudrunner Womens Running  Shoes Frost White 3WE10130622">
          <a:extLst>
            <a:ext uri="{FF2B5EF4-FFF2-40B4-BE49-F238E27FC236}">
              <a16:creationId xmlns:a16="http://schemas.microsoft.com/office/drawing/2014/main" xmlns="" id="{A99E1684-73F6-A994-0097-854B8CC5275C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577" y="4381500"/>
          <a:ext cx="1357598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4</xdr:row>
      <xdr:rowOff>158750</xdr:rowOff>
    </xdr:from>
    <xdr:to>
      <xdr:col>1</xdr:col>
      <xdr:colOff>1377951</xdr:colOff>
      <xdr:row>4</xdr:row>
      <xdr:rowOff>845601</xdr:rowOff>
    </xdr:to>
    <xdr:pic>
      <xdr:nvPicPr>
        <xdr:cNvPr id="6" name="Picture 5" descr="Size 6.0 ON Wmns Cloudsurfer Next 'Fog Ivory'">
          <a:extLst>
            <a:ext uri="{FF2B5EF4-FFF2-40B4-BE49-F238E27FC236}">
              <a16:creationId xmlns:a16="http://schemas.microsoft.com/office/drawing/2014/main" xmlns="" id="{59F7E3B0-DAE2-325C-39F5-4E7FF39053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6" y="5349875"/>
          <a:ext cx="1397000" cy="68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showGridLines="0" tabSelected="1" zoomScale="80" zoomScaleNormal="80" workbookViewId="0">
      <pane ySplit="4" topLeftCell="A5" activePane="bottomLeft" state="frozen"/>
      <selection pane="bottomLeft" activeCell="V10" sqref="V10"/>
    </sheetView>
  </sheetViews>
  <sheetFormatPr defaultColWidth="21.42578125" defaultRowHeight="77.099999999999994" customHeight="1" outlineLevelCol="1"/>
  <cols>
    <col min="1" max="1" width="9" style="28" customWidth="1"/>
    <col min="2" max="2" width="20.7109375" style="37" customWidth="1"/>
    <col min="3" max="3" width="14.7109375" style="37" customWidth="1"/>
    <col min="4" max="4" width="22.7109375" style="25" bestFit="1" customWidth="1"/>
    <col min="5" max="5" width="32.28515625" style="39" customWidth="1"/>
    <col min="6" max="6" width="21.85546875" style="39" bestFit="1" customWidth="1"/>
    <col min="7" max="7" width="14.140625" style="39" bestFit="1" customWidth="1"/>
    <col min="8" max="8" width="9.42578125" style="28" customWidth="1" outlineLevel="1"/>
    <col min="9" max="26" width="5.85546875" style="28" customWidth="1" outlineLevel="1"/>
    <col min="27" max="27" width="10" style="26" customWidth="1"/>
    <col min="28" max="28" width="11.140625" style="27" bestFit="1" customWidth="1"/>
    <col min="29" max="29" width="11.140625" style="27" customWidth="1"/>
    <col min="30" max="30" width="13.85546875" style="40" customWidth="1"/>
    <col min="31" max="31" width="19.85546875" style="41" customWidth="1"/>
    <col min="32" max="32" width="16" style="42" customWidth="1"/>
    <col min="33" max="16384" width="21.42578125" style="28"/>
  </cols>
  <sheetData>
    <row r="1" spans="1:36" ht="33.75" customHeight="1" thickBot="1">
      <c r="A1" s="24"/>
      <c r="D1" s="37"/>
      <c r="F1" s="51"/>
      <c r="G1" s="51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28"/>
      <c r="AC1" s="52" t="s">
        <v>1</v>
      </c>
      <c r="AD1" s="52"/>
      <c r="AE1" s="52"/>
      <c r="AF1" s="52"/>
    </row>
    <row r="2" spans="1:36" s="53" customFormat="1" ht="27.75" customHeight="1" thickBot="1">
      <c r="B2" s="37"/>
      <c r="C2" s="37"/>
      <c r="F2" s="51"/>
      <c r="G2" s="51"/>
      <c r="H2" s="48" t="s">
        <v>142</v>
      </c>
      <c r="I2" s="49">
        <v>4.5</v>
      </c>
      <c r="J2" s="49">
        <v>5</v>
      </c>
      <c r="K2" s="49">
        <v>5.5</v>
      </c>
      <c r="L2" s="49">
        <v>6</v>
      </c>
      <c r="M2" s="49">
        <v>6.5</v>
      </c>
      <c r="N2" s="49">
        <v>7</v>
      </c>
      <c r="O2" s="49">
        <v>7.5</v>
      </c>
      <c r="P2" s="49">
        <v>8</v>
      </c>
      <c r="Q2" s="49">
        <v>8.5</v>
      </c>
      <c r="R2" s="49">
        <v>9</v>
      </c>
      <c r="S2" s="49">
        <v>9.5</v>
      </c>
      <c r="T2" s="49">
        <v>10</v>
      </c>
      <c r="U2" s="49">
        <v>10.5</v>
      </c>
      <c r="V2" s="49">
        <v>11</v>
      </c>
      <c r="W2" s="49">
        <v>11.5</v>
      </c>
      <c r="X2" s="49">
        <v>12</v>
      </c>
      <c r="Y2" s="49">
        <v>12.5</v>
      </c>
      <c r="Z2" s="50">
        <v>13.5</v>
      </c>
      <c r="AA2" s="26"/>
      <c r="AD2" s="54"/>
      <c r="AE2" s="55"/>
    </row>
    <row r="3" spans="1:36" s="53" customFormat="1" ht="15.75" thickBot="1">
      <c r="B3" s="37"/>
      <c r="C3" s="37"/>
      <c r="F3" s="51"/>
      <c r="G3" s="51"/>
      <c r="H3" s="48" t="s">
        <v>143</v>
      </c>
      <c r="I3" s="49" t="s">
        <v>144</v>
      </c>
      <c r="J3" s="49" t="s">
        <v>145</v>
      </c>
      <c r="K3" s="49" t="s">
        <v>146</v>
      </c>
      <c r="L3" s="49" t="s">
        <v>147</v>
      </c>
      <c r="M3" s="49" t="s">
        <v>148</v>
      </c>
      <c r="N3" s="49" t="s">
        <v>149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A3" s="26">
        <f>SUM(AA5:AA9)</f>
        <v>4432</v>
      </c>
      <c r="AD3" s="54"/>
      <c r="AE3" s="55"/>
    </row>
    <row r="4" spans="1:36" s="29" customFormat="1" ht="33" customHeight="1" thickBot="1">
      <c r="B4" s="43" t="s">
        <v>6</v>
      </c>
      <c r="C4" s="44" t="s">
        <v>96</v>
      </c>
      <c r="D4" s="44" t="s">
        <v>2</v>
      </c>
      <c r="E4" s="45" t="s">
        <v>3</v>
      </c>
      <c r="F4" s="45" t="s">
        <v>7</v>
      </c>
      <c r="G4" s="44" t="s">
        <v>8</v>
      </c>
      <c r="H4" s="65" t="s">
        <v>9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7"/>
      <c r="AA4" s="46" t="s">
        <v>0</v>
      </c>
      <c r="AB4" s="47" t="s">
        <v>4</v>
      </c>
      <c r="AC4" s="47" t="s">
        <v>237</v>
      </c>
      <c r="AD4" s="30"/>
      <c r="AE4" s="31"/>
      <c r="AF4" s="32"/>
    </row>
    <row r="5" spans="1:36" s="33" customFormat="1" ht="75" customHeight="1">
      <c r="B5" s="34"/>
      <c r="C5" s="56" t="s">
        <v>44</v>
      </c>
      <c r="D5" s="56" t="s">
        <v>128</v>
      </c>
      <c r="E5" s="57" t="s">
        <v>141</v>
      </c>
      <c r="F5" s="57" t="s">
        <v>105</v>
      </c>
      <c r="G5" s="57" t="s">
        <v>99</v>
      </c>
      <c r="H5" s="57" t="s">
        <v>142</v>
      </c>
      <c r="I5" s="56"/>
      <c r="J5" s="56"/>
      <c r="K5" s="56"/>
      <c r="L5" s="56"/>
      <c r="M5" s="56"/>
      <c r="N5" s="56">
        <v>33</v>
      </c>
      <c r="O5" s="56">
        <v>104</v>
      </c>
      <c r="P5" s="56">
        <v>209</v>
      </c>
      <c r="Q5" s="56">
        <v>233</v>
      </c>
      <c r="R5" s="56">
        <v>230</v>
      </c>
      <c r="S5" s="56">
        <v>200</v>
      </c>
      <c r="T5" s="56">
        <v>115</v>
      </c>
      <c r="U5" s="56">
        <v>28</v>
      </c>
      <c r="V5" s="56">
        <v>7</v>
      </c>
      <c r="W5" s="56"/>
      <c r="X5" s="56"/>
      <c r="Y5" s="56"/>
      <c r="Z5" s="56"/>
      <c r="AA5" s="63">
        <f t="shared" ref="AA5:AA9" si="0">SUM(I5:Z5)</f>
        <v>1159</v>
      </c>
      <c r="AB5" s="58">
        <v>160</v>
      </c>
      <c r="AC5" s="64">
        <v>85</v>
      </c>
      <c r="AD5" s="59"/>
      <c r="AE5" s="60"/>
      <c r="AF5" s="61"/>
      <c r="AG5" s="35"/>
      <c r="AH5" s="35"/>
      <c r="AJ5" s="35"/>
    </row>
    <row r="6" spans="1:36" s="33" customFormat="1" ht="75" customHeight="1">
      <c r="B6" s="36"/>
      <c r="C6" s="62" t="s">
        <v>11</v>
      </c>
      <c r="D6" s="62" t="s">
        <v>138</v>
      </c>
      <c r="E6" s="57" t="s">
        <v>126</v>
      </c>
      <c r="F6" s="57" t="s">
        <v>102</v>
      </c>
      <c r="G6" s="57" t="s">
        <v>100</v>
      </c>
      <c r="H6" s="57" t="s">
        <v>142</v>
      </c>
      <c r="I6" s="62"/>
      <c r="J6" s="62"/>
      <c r="K6" s="62"/>
      <c r="L6" s="62"/>
      <c r="M6" s="62"/>
      <c r="N6" s="62"/>
      <c r="O6" s="62">
        <v>24</v>
      </c>
      <c r="P6" s="62">
        <v>100</v>
      </c>
      <c r="Q6" s="62"/>
      <c r="R6" s="62">
        <v>191</v>
      </c>
      <c r="S6" s="62">
        <v>209</v>
      </c>
      <c r="T6" s="62">
        <v>146</v>
      </c>
      <c r="U6" s="62">
        <v>128</v>
      </c>
      <c r="V6" s="62">
        <v>117</v>
      </c>
      <c r="W6" s="62">
        <v>101</v>
      </c>
      <c r="X6" s="62">
        <v>41</v>
      </c>
      <c r="Y6" s="62">
        <v>31</v>
      </c>
      <c r="Z6" s="62">
        <v>16</v>
      </c>
      <c r="AA6" s="63">
        <f t="shared" si="0"/>
        <v>1104</v>
      </c>
      <c r="AB6" s="58">
        <v>145</v>
      </c>
      <c r="AC6" s="64">
        <v>77</v>
      </c>
      <c r="AD6" s="59"/>
      <c r="AE6" s="60"/>
      <c r="AF6" s="61"/>
      <c r="AG6" s="35"/>
      <c r="AH6" s="35"/>
      <c r="AJ6" s="35"/>
    </row>
    <row r="7" spans="1:36" s="33" customFormat="1" ht="75" customHeight="1">
      <c r="B7" s="36"/>
      <c r="C7" s="62" t="s">
        <v>44</v>
      </c>
      <c r="D7" s="62" t="s">
        <v>127</v>
      </c>
      <c r="E7" s="57" t="s">
        <v>140</v>
      </c>
      <c r="F7" s="57" t="s">
        <v>104</v>
      </c>
      <c r="G7" s="57" t="s">
        <v>99</v>
      </c>
      <c r="H7" s="57" t="s">
        <v>142</v>
      </c>
      <c r="I7" s="62"/>
      <c r="J7" s="62"/>
      <c r="K7" s="62"/>
      <c r="L7" s="62">
        <v>1</v>
      </c>
      <c r="M7" s="62">
        <v>2</v>
      </c>
      <c r="N7" s="62"/>
      <c r="O7" s="62">
        <v>110</v>
      </c>
      <c r="P7" s="62">
        <v>174</v>
      </c>
      <c r="Q7" s="62">
        <v>203</v>
      </c>
      <c r="R7" s="62">
        <v>205</v>
      </c>
      <c r="S7" s="62">
        <v>163</v>
      </c>
      <c r="T7" s="62">
        <v>93</v>
      </c>
      <c r="U7" s="62">
        <v>47</v>
      </c>
      <c r="V7" s="62">
        <v>7</v>
      </c>
      <c r="W7" s="62"/>
      <c r="X7" s="62"/>
      <c r="Y7" s="62"/>
      <c r="Z7" s="62"/>
      <c r="AA7" s="63">
        <f t="shared" si="0"/>
        <v>1005</v>
      </c>
      <c r="AB7" s="58">
        <v>160</v>
      </c>
      <c r="AC7" s="64">
        <v>85</v>
      </c>
      <c r="AD7" s="59"/>
      <c r="AE7" s="60"/>
      <c r="AF7" s="61"/>
      <c r="AG7" s="35"/>
      <c r="AH7" s="35"/>
      <c r="AJ7" s="35"/>
    </row>
    <row r="8" spans="1:36" ht="77.099999999999994" customHeight="1">
      <c r="B8" s="36"/>
      <c r="C8" s="62" t="s">
        <v>11</v>
      </c>
      <c r="D8" s="62" t="s">
        <v>139</v>
      </c>
      <c r="E8" s="57" t="s">
        <v>126</v>
      </c>
      <c r="F8" s="57" t="s">
        <v>103</v>
      </c>
      <c r="G8" s="57" t="s">
        <v>99</v>
      </c>
      <c r="H8" s="57" t="s">
        <v>142</v>
      </c>
      <c r="I8" s="62">
        <v>4</v>
      </c>
      <c r="J8" s="62">
        <v>77</v>
      </c>
      <c r="K8" s="62">
        <v>87</v>
      </c>
      <c r="L8" s="62">
        <v>140</v>
      </c>
      <c r="M8" s="62">
        <v>148</v>
      </c>
      <c r="N8" s="62">
        <v>94</v>
      </c>
      <c r="O8" s="62">
        <v>80</v>
      </c>
      <c r="P8" s="62">
        <v>29</v>
      </c>
      <c r="Q8" s="62">
        <v>10</v>
      </c>
      <c r="R8" s="62">
        <v>4</v>
      </c>
      <c r="S8" s="62">
        <v>5</v>
      </c>
      <c r="T8" s="62"/>
      <c r="U8" s="62"/>
      <c r="V8" s="62"/>
      <c r="W8" s="62"/>
      <c r="X8" s="62"/>
      <c r="Y8" s="62"/>
      <c r="Z8" s="62"/>
      <c r="AA8" s="63">
        <f t="shared" si="0"/>
        <v>678</v>
      </c>
      <c r="AB8" s="58">
        <v>145</v>
      </c>
      <c r="AC8" s="64">
        <v>77</v>
      </c>
      <c r="AD8" s="59"/>
      <c r="AE8" s="60"/>
      <c r="AF8" s="61"/>
      <c r="AG8" s="35"/>
    </row>
    <row r="9" spans="1:36" ht="77.099999999999994" customHeight="1">
      <c r="B9" s="36"/>
      <c r="C9" s="62" t="s">
        <v>11</v>
      </c>
      <c r="D9" s="62" t="s">
        <v>137</v>
      </c>
      <c r="E9" s="57" t="s">
        <v>126</v>
      </c>
      <c r="F9" s="57" t="s">
        <v>101</v>
      </c>
      <c r="G9" s="57" t="s">
        <v>99</v>
      </c>
      <c r="H9" s="57" t="s">
        <v>142</v>
      </c>
      <c r="I9" s="62">
        <v>21</v>
      </c>
      <c r="J9" s="62">
        <v>35</v>
      </c>
      <c r="K9" s="62">
        <v>40</v>
      </c>
      <c r="L9" s="62">
        <v>98</v>
      </c>
      <c r="M9" s="62">
        <v>114</v>
      </c>
      <c r="N9" s="62">
        <v>58</v>
      </c>
      <c r="O9" s="62">
        <v>49</v>
      </c>
      <c r="P9" s="62">
        <v>42</v>
      </c>
      <c r="Q9" s="62">
        <v>14</v>
      </c>
      <c r="R9" s="62">
        <v>15</v>
      </c>
      <c r="S9" s="62"/>
      <c r="T9" s="62"/>
      <c r="U9" s="62"/>
      <c r="V9" s="62"/>
      <c r="W9" s="62"/>
      <c r="X9" s="62"/>
      <c r="Y9" s="62"/>
      <c r="Z9" s="62"/>
      <c r="AA9" s="63">
        <f t="shared" si="0"/>
        <v>486</v>
      </c>
      <c r="AB9" s="58">
        <v>145</v>
      </c>
      <c r="AC9" s="64">
        <v>77</v>
      </c>
      <c r="AD9" s="59"/>
      <c r="AE9" s="60"/>
      <c r="AF9" s="61"/>
      <c r="AG9" s="35"/>
    </row>
    <row r="10" spans="1:36" ht="77.099999999999994" customHeight="1">
      <c r="D10" s="38"/>
    </row>
  </sheetData>
  <autoFilter ref="B4:AF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5:AF9">
      <sortCondition descending="1" ref="AA4:AA9"/>
    </sortState>
  </autoFilter>
  <mergeCells count="1">
    <mergeCell ref="H4:Z4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pane ySplit="2" topLeftCell="A3" activePane="bottomLeft" state="frozen"/>
      <selection pane="bottomLeft" activeCell="E6" sqref="E6"/>
    </sheetView>
  </sheetViews>
  <sheetFormatPr defaultColWidth="10.85546875" defaultRowHeight="15"/>
  <cols>
    <col min="1" max="1" width="10.85546875" style="1"/>
    <col min="2" max="2" width="14.140625" style="1" bestFit="1" customWidth="1"/>
    <col min="3" max="3" width="12.7109375" style="1" bestFit="1" customWidth="1"/>
    <col min="4" max="4" width="12.7109375" style="1" customWidth="1"/>
    <col min="5" max="5" width="27" style="1" bestFit="1" customWidth="1"/>
    <col min="6" max="6" width="21.42578125" style="17" bestFit="1" customWidth="1"/>
    <col min="7" max="12" width="10.85546875" style="1"/>
    <col min="13" max="15" width="10.85546875" style="17"/>
    <col min="16" max="16384" width="10.85546875" style="3"/>
  </cols>
  <sheetData>
    <row r="1" spans="1:15" ht="15.75" thickBot="1">
      <c r="L1" s="22">
        <f>SUM(L3:L84)</f>
        <v>8780</v>
      </c>
    </row>
    <row r="2" spans="1:15" s="6" customFormat="1" ht="15.75" thickBot="1">
      <c r="A2" s="2"/>
      <c r="B2" s="8" t="s">
        <v>95</v>
      </c>
      <c r="C2" s="9" t="s">
        <v>2</v>
      </c>
      <c r="D2" s="9" t="s">
        <v>151</v>
      </c>
      <c r="E2" s="9" t="s">
        <v>3</v>
      </c>
      <c r="F2" s="18" t="s">
        <v>7</v>
      </c>
      <c r="G2" s="19" t="s">
        <v>119</v>
      </c>
      <c r="H2" s="9" t="s">
        <v>96</v>
      </c>
      <c r="I2" s="9" t="s">
        <v>97</v>
      </c>
      <c r="J2" s="9" t="s">
        <v>8</v>
      </c>
      <c r="K2" s="9" t="s">
        <v>150</v>
      </c>
      <c r="L2" s="10" t="s">
        <v>0</v>
      </c>
      <c r="M2" s="11" t="s">
        <v>4</v>
      </c>
      <c r="N2" s="11" t="s">
        <v>5</v>
      </c>
      <c r="O2" s="12" t="s">
        <v>98</v>
      </c>
    </row>
    <row r="3" spans="1:15">
      <c r="B3" s="13" t="s">
        <v>10</v>
      </c>
      <c r="C3" s="13" t="s">
        <v>137</v>
      </c>
      <c r="D3" s="13" t="s">
        <v>152</v>
      </c>
      <c r="E3" s="13" t="s">
        <v>126</v>
      </c>
      <c r="F3" s="20" t="s">
        <v>101</v>
      </c>
      <c r="G3" s="23">
        <v>4.5</v>
      </c>
      <c r="H3" s="13" t="s">
        <v>11</v>
      </c>
      <c r="I3" s="13" t="s">
        <v>234</v>
      </c>
      <c r="J3" s="13" t="s">
        <v>99</v>
      </c>
      <c r="K3" s="13" t="s">
        <v>142</v>
      </c>
      <c r="L3" s="14">
        <v>21</v>
      </c>
      <c r="M3" s="15">
        <f>N3*2</f>
        <v>145</v>
      </c>
      <c r="N3" s="15">
        <v>72.5</v>
      </c>
      <c r="O3" s="20">
        <v>65.25</v>
      </c>
    </row>
    <row r="4" spans="1:15">
      <c r="B4" s="4" t="s">
        <v>12</v>
      </c>
      <c r="C4" s="4" t="s">
        <v>137</v>
      </c>
      <c r="D4" s="13" t="s">
        <v>153</v>
      </c>
      <c r="E4" s="4" t="s">
        <v>126</v>
      </c>
      <c r="F4" s="21" t="s">
        <v>101</v>
      </c>
      <c r="G4" s="7">
        <v>5</v>
      </c>
      <c r="H4" s="4" t="s">
        <v>11</v>
      </c>
      <c r="I4" s="4" t="s">
        <v>234</v>
      </c>
      <c r="J4" s="4" t="s">
        <v>99</v>
      </c>
      <c r="K4" s="4" t="s">
        <v>142</v>
      </c>
      <c r="L4" s="16">
        <v>35</v>
      </c>
      <c r="M4" s="5">
        <f t="shared" ref="M4:M67" si="0">N4*2</f>
        <v>145</v>
      </c>
      <c r="N4" s="5">
        <v>72.5</v>
      </c>
      <c r="O4" s="21">
        <v>65.25</v>
      </c>
    </row>
    <row r="5" spans="1:15">
      <c r="B5" s="4" t="s">
        <v>13</v>
      </c>
      <c r="C5" s="4" t="s">
        <v>137</v>
      </c>
      <c r="D5" s="13" t="s">
        <v>154</v>
      </c>
      <c r="E5" s="4" t="s">
        <v>126</v>
      </c>
      <c r="F5" s="21" t="s">
        <v>101</v>
      </c>
      <c r="G5" s="7">
        <v>5.5</v>
      </c>
      <c r="H5" s="4" t="s">
        <v>11</v>
      </c>
      <c r="I5" s="4" t="s">
        <v>234</v>
      </c>
      <c r="J5" s="4" t="s">
        <v>99</v>
      </c>
      <c r="K5" s="4" t="s">
        <v>142</v>
      </c>
      <c r="L5" s="16">
        <v>40</v>
      </c>
      <c r="M5" s="5">
        <f t="shared" si="0"/>
        <v>145</v>
      </c>
      <c r="N5" s="5">
        <v>72.5</v>
      </c>
      <c r="O5" s="21">
        <v>65.25</v>
      </c>
    </row>
    <row r="6" spans="1:15">
      <c r="B6" s="4" t="s">
        <v>14</v>
      </c>
      <c r="C6" s="4" t="s">
        <v>137</v>
      </c>
      <c r="D6" s="13" t="s">
        <v>155</v>
      </c>
      <c r="E6" s="4" t="s">
        <v>126</v>
      </c>
      <c r="F6" s="21" t="s">
        <v>101</v>
      </c>
      <c r="G6" s="7">
        <v>6</v>
      </c>
      <c r="H6" s="4" t="s">
        <v>11</v>
      </c>
      <c r="I6" s="4" t="s">
        <v>234</v>
      </c>
      <c r="J6" s="4" t="s">
        <v>99</v>
      </c>
      <c r="K6" s="4" t="s">
        <v>142</v>
      </c>
      <c r="L6" s="16">
        <v>98</v>
      </c>
      <c r="M6" s="5">
        <f t="shared" si="0"/>
        <v>145</v>
      </c>
      <c r="N6" s="5">
        <v>72.5</v>
      </c>
      <c r="O6" s="21">
        <v>65.25</v>
      </c>
    </row>
    <row r="7" spans="1:15">
      <c r="B7" s="4" t="s">
        <v>15</v>
      </c>
      <c r="C7" s="4" t="s">
        <v>137</v>
      </c>
      <c r="D7" s="13" t="s">
        <v>156</v>
      </c>
      <c r="E7" s="4" t="s">
        <v>126</v>
      </c>
      <c r="F7" s="21" t="s">
        <v>101</v>
      </c>
      <c r="G7" s="7">
        <v>6.5</v>
      </c>
      <c r="H7" s="4" t="s">
        <v>11</v>
      </c>
      <c r="I7" s="4" t="s">
        <v>234</v>
      </c>
      <c r="J7" s="4" t="s">
        <v>99</v>
      </c>
      <c r="K7" s="4" t="s">
        <v>142</v>
      </c>
      <c r="L7" s="16">
        <v>114</v>
      </c>
      <c r="M7" s="5">
        <f t="shared" si="0"/>
        <v>145</v>
      </c>
      <c r="N7" s="5">
        <v>72.5</v>
      </c>
      <c r="O7" s="21">
        <v>65.25</v>
      </c>
    </row>
    <row r="8" spans="1:15">
      <c r="B8" s="4" t="s">
        <v>16</v>
      </c>
      <c r="C8" s="4" t="s">
        <v>137</v>
      </c>
      <c r="D8" s="13" t="s">
        <v>157</v>
      </c>
      <c r="E8" s="4" t="s">
        <v>126</v>
      </c>
      <c r="F8" s="21" t="s">
        <v>101</v>
      </c>
      <c r="G8" s="7">
        <v>7</v>
      </c>
      <c r="H8" s="4" t="s">
        <v>11</v>
      </c>
      <c r="I8" s="4" t="s">
        <v>234</v>
      </c>
      <c r="J8" s="4" t="s">
        <v>99</v>
      </c>
      <c r="K8" s="4" t="s">
        <v>142</v>
      </c>
      <c r="L8" s="16">
        <v>58</v>
      </c>
      <c r="M8" s="5">
        <f t="shared" si="0"/>
        <v>145</v>
      </c>
      <c r="N8" s="5">
        <v>72.5</v>
      </c>
      <c r="O8" s="21">
        <v>65.25</v>
      </c>
    </row>
    <row r="9" spans="1:15">
      <c r="B9" s="4" t="s">
        <v>17</v>
      </c>
      <c r="C9" s="4" t="s">
        <v>137</v>
      </c>
      <c r="D9" s="13" t="s">
        <v>158</v>
      </c>
      <c r="E9" s="4" t="s">
        <v>126</v>
      </c>
      <c r="F9" s="21" t="s">
        <v>101</v>
      </c>
      <c r="G9" s="7">
        <v>7.5</v>
      </c>
      <c r="H9" s="4" t="s">
        <v>11</v>
      </c>
      <c r="I9" s="4" t="s">
        <v>234</v>
      </c>
      <c r="J9" s="4" t="s">
        <v>99</v>
      </c>
      <c r="K9" s="4" t="s">
        <v>142</v>
      </c>
      <c r="L9" s="16">
        <v>49</v>
      </c>
      <c r="M9" s="5">
        <f t="shared" si="0"/>
        <v>145</v>
      </c>
      <c r="N9" s="5">
        <v>72.5</v>
      </c>
      <c r="O9" s="21">
        <v>65.25</v>
      </c>
    </row>
    <row r="10" spans="1:15">
      <c r="B10" s="4" t="s">
        <v>18</v>
      </c>
      <c r="C10" s="4" t="s">
        <v>137</v>
      </c>
      <c r="D10" s="13" t="s">
        <v>159</v>
      </c>
      <c r="E10" s="4" t="s">
        <v>126</v>
      </c>
      <c r="F10" s="21" t="s">
        <v>101</v>
      </c>
      <c r="G10" s="7">
        <v>8</v>
      </c>
      <c r="H10" s="4" t="s">
        <v>11</v>
      </c>
      <c r="I10" s="4" t="s">
        <v>234</v>
      </c>
      <c r="J10" s="4" t="s">
        <v>99</v>
      </c>
      <c r="K10" s="4" t="s">
        <v>142</v>
      </c>
      <c r="L10" s="16">
        <v>42</v>
      </c>
      <c r="M10" s="5">
        <f t="shared" si="0"/>
        <v>145</v>
      </c>
      <c r="N10" s="5">
        <v>72.5</v>
      </c>
      <c r="O10" s="21">
        <v>65.25</v>
      </c>
    </row>
    <row r="11" spans="1:15">
      <c r="B11" s="4" t="s">
        <v>19</v>
      </c>
      <c r="C11" s="4" t="s">
        <v>137</v>
      </c>
      <c r="D11" s="13" t="s">
        <v>160</v>
      </c>
      <c r="E11" s="4" t="s">
        <v>126</v>
      </c>
      <c r="F11" s="21" t="s">
        <v>101</v>
      </c>
      <c r="G11" s="7">
        <v>8.5</v>
      </c>
      <c r="H11" s="4" t="s">
        <v>11</v>
      </c>
      <c r="I11" s="4" t="s">
        <v>234</v>
      </c>
      <c r="J11" s="4" t="s">
        <v>99</v>
      </c>
      <c r="K11" s="4" t="s">
        <v>142</v>
      </c>
      <c r="L11" s="16">
        <v>14</v>
      </c>
      <c r="M11" s="5">
        <f t="shared" si="0"/>
        <v>145</v>
      </c>
      <c r="N11" s="5">
        <v>72.5</v>
      </c>
      <c r="O11" s="21">
        <v>65.25</v>
      </c>
    </row>
    <row r="12" spans="1:15">
      <c r="B12" s="4" t="s">
        <v>20</v>
      </c>
      <c r="C12" s="4" t="s">
        <v>137</v>
      </c>
      <c r="D12" s="13" t="s">
        <v>161</v>
      </c>
      <c r="E12" s="4" t="s">
        <v>126</v>
      </c>
      <c r="F12" s="21" t="s">
        <v>101</v>
      </c>
      <c r="G12" s="7">
        <v>9</v>
      </c>
      <c r="H12" s="4" t="s">
        <v>11</v>
      </c>
      <c r="I12" s="4" t="s">
        <v>234</v>
      </c>
      <c r="J12" s="4" t="s">
        <v>99</v>
      </c>
      <c r="K12" s="4" t="s">
        <v>142</v>
      </c>
      <c r="L12" s="16">
        <v>15</v>
      </c>
      <c r="M12" s="5">
        <f t="shared" si="0"/>
        <v>145</v>
      </c>
      <c r="N12" s="5">
        <v>72.5</v>
      </c>
      <c r="O12" s="21">
        <v>65.25</v>
      </c>
    </row>
    <row r="13" spans="1:15">
      <c r="B13" s="4" t="s">
        <v>21</v>
      </c>
      <c r="C13" s="4" t="s">
        <v>138</v>
      </c>
      <c r="D13" s="13" t="s">
        <v>162</v>
      </c>
      <c r="E13" s="4" t="s">
        <v>126</v>
      </c>
      <c r="F13" s="21" t="s">
        <v>102</v>
      </c>
      <c r="G13" s="7">
        <v>7.5</v>
      </c>
      <c r="H13" s="4" t="s">
        <v>11</v>
      </c>
      <c r="I13" s="4" t="s">
        <v>234</v>
      </c>
      <c r="J13" s="4" t="s">
        <v>100</v>
      </c>
      <c r="K13" s="4" t="s">
        <v>142</v>
      </c>
      <c r="L13" s="16">
        <v>24</v>
      </c>
      <c r="M13" s="5">
        <f t="shared" si="0"/>
        <v>145</v>
      </c>
      <c r="N13" s="5">
        <v>72.5</v>
      </c>
      <c r="O13" s="21">
        <v>65.25</v>
      </c>
    </row>
    <row r="14" spans="1:15">
      <c r="B14" s="4" t="s">
        <v>22</v>
      </c>
      <c r="C14" s="4" t="s">
        <v>138</v>
      </c>
      <c r="D14" s="13" t="s">
        <v>163</v>
      </c>
      <c r="E14" s="4" t="s">
        <v>126</v>
      </c>
      <c r="F14" s="21" t="s">
        <v>102</v>
      </c>
      <c r="G14" s="7">
        <v>8</v>
      </c>
      <c r="H14" s="4" t="s">
        <v>11</v>
      </c>
      <c r="I14" s="4" t="s">
        <v>234</v>
      </c>
      <c r="J14" s="4" t="s">
        <v>100</v>
      </c>
      <c r="K14" s="4" t="s">
        <v>142</v>
      </c>
      <c r="L14" s="16">
        <v>100</v>
      </c>
      <c r="M14" s="5">
        <f t="shared" si="0"/>
        <v>145</v>
      </c>
      <c r="N14" s="5">
        <v>72.5</v>
      </c>
      <c r="O14" s="21">
        <v>65.25</v>
      </c>
    </row>
    <row r="15" spans="1:15">
      <c r="B15" s="4" t="s">
        <v>23</v>
      </c>
      <c r="C15" s="4" t="s">
        <v>138</v>
      </c>
      <c r="D15" s="13" t="s">
        <v>164</v>
      </c>
      <c r="E15" s="4" t="s">
        <v>126</v>
      </c>
      <c r="F15" s="21" t="s">
        <v>102</v>
      </c>
      <c r="G15" s="7">
        <v>9</v>
      </c>
      <c r="H15" s="4" t="s">
        <v>11</v>
      </c>
      <c r="I15" s="4" t="s">
        <v>234</v>
      </c>
      <c r="J15" s="4" t="s">
        <v>100</v>
      </c>
      <c r="K15" s="4" t="s">
        <v>142</v>
      </c>
      <c r="L15" s="16">
        <v>191</v>
      </c>
      <c r="M15" s="5">
        <f t="shared" si="0"/>
        <v>145</v>
      </c>
      <c r="N15" s="5">
        <v>72.5</v>
      </c>
      <c r="O15" s="21">
        <v>65.25</v>
      </c>
    </row>
    <row r="16" spans="1:15">
      <c r="B16" s="4" t="s">
        <v>24</v>
      </c>
      <c r="C16" s="4" t="s">
        <v>138</v>
      </c>
      <c r="D16" s="13" t="s">
        <v>165</v>
      </c>
      <c r="E16" s="4" t="s">
        <v>126</v>
      </c>
      <c r="F16" s="21" t="s">
        <v>102</v>
      </c>
      <c r="G16" s="7">
        <v>9.5</v>
      </c>
      <c r="H16" s="4" t="s">
        <v>11</v>
      </c>
      <c r="I16" s="4" t="s">
        <v>234</v>
      </c>
      <c r="J16" s="4" t="s">
        <v>100</v>
      </c>
      <c r="K16" s="4" t="s">
        <v>142</v>
      </c>
      <c r="L16" s="16">
        <v>209</v>
      </c>
      <c r="M16" s="5">
        <f t="shared" si="0"/>
        <v>145</v>
      </c>
      <c r="N16" s="5">
        <v>72.5</v>
      </c>
      <c r="O16" s="21">
        <v>65.25</v>
      </c>
    </row>
    <row r="17" spans="2:15">
      <c r="B17" s="4" t="s">
        <v>25</v>
      </c>
      <c r="C17" s="4" t="s">
        <v>138</v>
      </c>
      <c r="D17" s="13" t="s">
        <v>166</v>
      </c>
      <c r="E17" s="4" t="s">
        <v>126</v>
      </c>
      <c r="F17" s="21" t="s">
        <v>102</v>
      </c>
      <c r="G17" s="7">
        <v>10</v>
      </c>
      <c r="H17" s="4" t="s">
        <v>11</v>
      </c>
      <c r="I17" s="4" t="s">
        <v>234</v>
      </c>
      <c r="J17" s="4" t="s">
        <v>100</v>
      </c>
      <c r="K17" s="4" t="s">
        <v>142</v>
      </c>
      <c r="L17" s="16">
        <v>146</v>
      </c>
      <c r="M17" s="5">
        <f t="shared" si="0"/>
        <v>145</v>
      </c>
      <c r="N17" s="5">
        <v>72.5</v>
      </c>
      <c r="O17" s="21">
        <v>65.25</v>
      </c>
    </row>
    <row r="18" spans="2:15">
      <c r="B18" s="4" t="s">
        <v>26</v>
      </c>
      <c r="C18" s="4" t="s">
        <v>138</v>
      </c>
      <c r="D18" s="13" t="s">
        <v>167</v>
      </c>
      <c r="E18" s="4" t="s">
        <v>126</v>
      </c>
      <c r="F18" s="21" t="s">
        <v>102</v>
      </c>
      <c r="G18" s="7">
        <v>10.5</v>
      </c>
      <c r="H18" s="4" t="s">
        <v>11</v>
      </c>
      <c r="I18" s="4" t="s">
        <v>234</v>
      </c>
      <c r="J18" s="4" t="s">
        <v>100</v>
      </c>
      <c r="K18" s="4" t="s">
        <v>142</v>
      </c>
      <c r="L18" s="16">
        <v>128</v>
      </c>
      <c r="M18" s="5">
        <f t="shared" si="0"/>
        <v>145</v>
      </c>
      <c r="N18" s="5">
        <v>72.5</v>
      </c>
      <c r="O18" s="21">
        <v>65.25</v>
      </c>
    </row>
    <row r="19" spans="2:15">
      <c r="B19" s="4" t="s">
        <v>27</v>
      </c>
      <c r="C19" s="4" t="s">
        <v>138</v>
      </c>
      <c r="D19" s="13" t="s">
        <v>168</v>
      </c>
      <c r="E19" s="4" t="s">
        <v>126</v>
      </c>
      <c r="F19" s="21" t="s">
        <v>102</v>
      </c>
      <c r="G19" s="7">
        <v>11</v>
      </c>
      <c r="H19" s="4" t="s">
        <v>11</v>
      </c>
      <c r="I19" s="4" t="s">
        <v>234</v>
      </c>
      <c r="J19" s="4" t="s">
        <v>100</v>
      </c>
      <c r="K19" s="4" t="s">
        <v>142</v>
      </c>
      <c r="L19" s="16">
        <v>117</v>
      </c>
      <c r="M19" s="5">
        <f t="shared" si="0"/>
        <v>145</v>
      </c>
      <c r="N19" s="5">
        <v>72.5</v>
      </c>
      <c r="O19" s="21">
        <v>65.25</v>
      </c>
    </row>
    <row r="20" spans="2:15">
      <c r="B20" s="4" t="s">
        <v>28</v>
      </c>
      <c r="C20" s="4" t="s">
        <v>138</v>
      </c>
      <c r="D20" s="13" t="s">
        <v>169</v>
      </c>
      <c r="E20" s="4" t="s">
        <v>126</v>
      </c>
      <c r="F20" s="21" t="s">
        <v>102</v>
      </c>
      <c r="G20" s="7">
        <v>11.5</v>
      </c>
      <c r="H20" s="4" t="s">
        <v>11</v>
      </c>
      <c r="I20" s="4" t="s">
        <v>234</v>
      </c>
      <c r="J20" s="4" t="s">
        <v>100</v>
      </c>
      <c r="K20" s="4" t="s">
        <v>142</v>
      </c>
      <c r="L20" s="16">
        <v>101</v>
      </c>
      <c r="M20" s="5">
        <f t="shared" si="0"/>
        <v>145</v>
      </c>
      <c r="N20" s="5">
        <v>72.5</v>
      </c>
      <c r="O20" s="21">
        <v>65.25</v>
      </c>
    </row>
    <row r="21" spans="2:15">
      <c r="B21" s="4" t="s">
        <v>29</v>
      </c>
      <c r="C21" s="4" t="s">
        <v>138</v>
      </c>
      <c r="D21" s="13" t="s">
        <v>170</v>
      </c>
      <c r="E21" s="4" t="s">
        <v>126</v>
      </c>
      <c r="F21" s="21" t="s">
        <v>102</v>
      </c>
      <c r="G21" s="7">
        <v>12</v>
      </c>
      <c r="H21" s="4" t="s">
        <v>11</v>
      </c>
      <c r="I21" s="4" t="s">
        <v>234</v>
      </c>
      <c r="J21" s="4" t="s">
        <v>100</v>
      </c>
      <c r="K21" s="4" t="s">
        <v>142</v>
      </c>
      <c r="L21" s="16">
        <v>41</v>
      </c>
      <c r="M21" s="5">
        <f t="shared" si="0"/>
        <v>145</v>
      </c>
      <c r="N21" s="5">
        <v>72.5</v>
      </c>
      <c r="O21" s="21">
        <v>65.25</v>
      </c>
    </row>
    <row r="22" spans="2:15">
      <c r="B22" s="4" t="s">
        <v>30</v>
      </c>
      <c r="C22" s="4" t="s">
        <v>138</v>
      </c>
      <c r="D22" s="13" t="s">
        <v>171</v>
      </c>
      <c r="E22" s="4" t="s">
        <v>126</v>
      </c>
      <c r="F22" s="21" t="s">
        <v>102</v>
      </c>
      <c r="G22" s="7">
        <v>12.5</v>
      </c>
      <c r="H22" s="4" t="s">
        <v>11</v>
      </c>
      <c r="I22" s="4" t="s">
        <v>234</v>
      </c>
      <c r="J22" s="4" t="s">
        <v>100</v>
      </c>
      <c r="K22" s="4" t="s">
        <v>142</v>
      </c>
      <c r="L22" s="16">
        <v>31</v>
      </c>
      <c r="M22" s="5">
        <f t="shared" si="0"/>
        <v>145</v>
      </c>
      <c r="N22" s="5">
        <v>72.5</v>
      </c>
      <c r="O22" s="21">
        <v>65.25</v>
      </c>
    </row>
    <row r="23" spans="2:15">
      <c r="B23" s="4" t="s">
        <v>31</v>
      </c>
      <c r="C23" s="4" t="s">
        <v>138</v>
      </c>
      <c r="D23" s="13" t="s">
        <v>172</v>
      </c>
      <c r="E23" s="4" t="s">
        <v>126</v>
      </c>
      <c r="F23" s="21" t="s">
        <v>102</v>
      </c>
      <c r="G23" s="7">
        <v>13.5</v>
      </c>
      <c r="H23" s="4" t="s">
        <v>11</v>
      </c>
      <c r="I23" s="4" t="s">
        <v>234</v>
      </c>
      <c r="J23" s="4" t="s">
        <v>100</v>
      </c>
      <c r="K23" s="4" t="s">
        <v>142</v>
      </c>
      <c r="L23" s="16">
        <v>16</v>
      </c>
      <c r="M23" s="5">
        <f t="shared" si="0"/>
        <v>145</v>
      </c>
      <c r="N23" s="5">
        <v>72.5</v>
      </c>
      <c r="O23" s="21">
        <v>65.25</v>
      </c>
    </row>
    <row r="24" spans="2:15">
      <c r="B24" s="4" t="s">
        <v>32</v>
      </c>
      <c r="C24" s="4" t="s">
        <v>139</v>
      </c>
      <c r="D24" s="13" t="s">
        <v>173</v>
      </c>
      <c r="E24" s="4" t="s">
        <v>126</v>
      </c>
      <c r="F24" s="21" t="s">
        <v>103</v>
      </c>
      <c r="G24" s="7">
        <v>4.5</v>
      </c>
      <c r="H24" s="4" t="s">
        <v>11</v>
      </c>
      <c r="I24" s="4" t="s">
        <v>234</v>
      </c>
      <c r="J24" s="4" t="s">
        <v>99</v>
      </c>
      <c r="K24" s="4" t="s">
        <v>142</v>
      </c>
      <c r="L24" s="16">
        <v>4</v>
      </c>
      <c r="M24" s="5">
        <f t="shared" si="0"/>
        <v>145</v>
      </c>
      <c r="N24" s="5">
        <v>72.5</v>
      </c>
      <c r="O24" s="21">
        <v>65.25</v>
      </c>
    </row>
    <row r="25" spans="2:15">
      <c r="B25" s="4" t="s">
        <v>33</v>
      </c>
      <c r="C25" s="4" t="s">
        <v>139</v>
      </c>
      <c r="D25" s="13" t="s">
        <v>174</v>
      </c>
      <c r="E25" s="4" t="s">
        <v>126</v>
      </c>
      <c r="F25" s="21" t="s">
        <v>103</v>
      </c>
      <c r="G25" s="7">
        <v>5</v>
      </c>
      <c r="H25" s="4" t="s">
        <v>11</v>
      </c>
      <c r="I25" s="4" t="s">
        <v>234</v>
      </c>
      <c r="J25" s="4" t="s">
        <v>99</v>
      </c>
      <c r="K25" s="4" t="s">
        <v>142</v>
      </c>
      <c r="L25" s="16">
        <v>77</v>
      </c>
      <c r="M25" s="5">
        <f t="shared" si="0"/>
        <v>145</v>
      </c>
      <c r="N25" s="5">
        <v>72.5</v>
      </c>
      <c r="O25" s="21">
        <v>65.25</v>
      </c>
    </row>
    <row r="26" spans="2:15">
      <c r="B26" s="4" t="s">
        <v>34</v>
      </c>
      <c r="C26" s="4" t="s">
        <v>139</v>
      </c>
      <c r="D26" s="13" t="s">
        <v>175</v>
      </c>
      <c r="E26" s="4" t="s">
        <v>126</v>
      </c>
      <c r="F26" s="21" t="s">
        <v>103</v>
      </c>
      <c r="G26" s="7">
        <v>5.5</v>
      </c>
      <c r="H26" s="4" t="s">
        <v>11</v>
      </c>
      <c r="I26" s="4" t="s">
        <v>234</v>
      </c>
      <c r="J26" s="4" t="s">
        <v>99</v>
      </c>
      <c r="K26" s="4" t="s">
        <v>142</v>
      </c>
      <c r="L26" s="16">
        <v>87</v>
      </c>
      <c r="M26" s="5">
        <f t="shared" si="0"/>
        <v>145</v>
      </c>
      <c r="N26" s="5">
        <v>72.5</v>
      </c>
      <c r="O26" s="21">
        <v>65.25</v>
      </c>
    </row>
    <row r="27" spans="2:15">
      <c r="B27" s="4" t="s">
        <v>35</v>
      </c>
      <c r="C27" s="4" t="s">
        <v>139</v>
      </c>
      <c r="D27" s="13" t="s">
        <v>176</v>
      </c>
      <c r="E27" s="4" t="s">
        <v>126</v>
      </c>
      <c r="F27" s="21" t="s">
        <v>103</v>
      </c>
      <c r="G27" s="7">
        <v>6</v>
      </c>
      <c r="H27" s="4" t="s">
        <v>11</v>
      </c>
      <c r="I27" s="4" t="s">
        <v>234</v>
      </c>
      <c r="J27" s="4" t="s">
        <v>99</v>
      </c>
      <c r="K27" s="4" t="s">
        <v>142</v>
      </c>
      <c r="L27" s="16">
        <v>140</v>
      </c>
      <c r="M27" s="5">
        <f t="shared" si="0"/>
        <v>145</v>
      </c>
      <c r="N27" s="5">
        <v>72.5</v>
      </c>
      <c r="O27" s="21">
        <v>65.25</v>
      </c>
    </row>
    <row r="28" spans="2:15">
      <c r="B28" s="4" t="s">
        <v>36</v>
      </c>
      <c r="C28" s="4" t="s">
        <v>139</v>
      </c>
      <c r="D28" s="13" t="s">
        <v>177</v>
      </c>
      <c r="E28" s="4" t="s">
        <v>126</v>
      </c>
      <c r="F28" s="21" t="s">
        <v>103</v>
      </c>
      <c r="G28" s="7">
        <v>6.5</v>
      </c>
      <c r="H28" s="4" t="s">
        <v>11</v>
      </c>
      <c r="I28" s="4" t="s">
        <v>234</v>
      </c>
      <c r="J28" s="4" t="s">
        <v>99</v>
      </c>
      <c r="K28" s="4" t="s">
        <v>142</v>
      </c>
      <c r="L28" s="16">
        <v>148</v>
      </c>
      <c r="M28" s="5">
        <f t="shared" si="0"/>
        <v>145</v>
      </c>
      <c r="N28" s="5">
        <v>72.5</v>
      </c>
      <c r="O28" s="21">
        <v>65.25</v>
      </c>
    </row>
    <row r="29" spans="2:15">
      <c r="B29" s="4" t="s">
        <v>37</v>
      </c>
      <c r="C29" s="4" t="s">
        <v>139</v>
      </c>
      <c r="D29" s="13" t="s">
        <v>178</v>
      </c>
      <c r="E29" s="4" t="s">
        <v>126</v>
      </c>
      <c r="F29" s="21" t="s">
        <v>103</v>
      </c>
      <c r="G29" s="7">
        <v>7</v>
      </c>
      <c r="H29" s="4" t="s">
        <v>11</v>
      </c>
      <c r="I29" s="4" t="s">
        <v>234</v>
      </c>
      <c r="J29" s="4" t="s">
        <v>99</v>
      </c>
      <c r="K29" s="4" t="s">
        <v>142</v>
      </c>
      <c r="L29" s="16">
        <v>94</v>
      </c>
      <c r="M29" s="5">
        <f t="shared" si="0"/>
        <v>145</v>
      </c>
      <c r="N29" s="5">
        <v>72.5</v>
      </c>
      <c r="O29" s="21">
        <v>65.25</v>
      </c>
    </row>
    <row r="30" spans="2:15">
      <c r="B30" s="4" t="s">
        <v>38</v>
      </c>
      <c r="C30" s="4" t="s">
        <v>139</v>
      </c>
      <c r="D30" s="13" t="s">
        <v>179</v>
      </c>
      <c r="E30" s="4" t="s">
        <v>126</v>
      </c>
      <c r="F30" s="21" t="s">
        <v>103</v>
      </c>
      <c r="G30" s="7">
        <v>7.5</v>
      </c>
      <c r="H30" s="4" t="s">
        <v>11</v>
      </c>
      <c r="I30" s="4" t="s">
        <v>234</v>
      </c>
      <c r="J30" s="4" t="s">
        <v>99</v>
      </c>
      <c r="K30" s="4" t="s">
        <v>142</v>
      </c>
      <c r="L30" s="16">
        <v>80</v>
      </c>
      <c r="M30" s="5">
        <f t="shared" si="0"/>
        <v>145</v>
      </c>
      <c r="N30" s="5">
        <v>72.5</v>
      </c>
      <c r="O30" s="21">
        <v>65.25</v>
      </c>
    </row>
    <row r="31" spans="2:15">
      <c r="B31" s="4" t="s">
        <v>39</v>
      </c>
      <c r="C31" s="4" t="s">
        <v>139</v>
      </c>
      <c r="D31" s="13" t="s">
        <v>180</v>
      </c>
      <c r="E31" s="4" t="s">
        <v>126</v>
      </c>
      <c r="F31" s="21" t="s">
        <v>103</v>
      </c>
      <c r="G31" s="7">
        <v>8</v>
      </c>
      <c r="H31" s="4" t="s">
        <v>11</v>
      </c>
      <c r="I31" s="4" t="s">
        <v>234</v>
      </c>
      <c r="J31" s="4" t="s">
        <v>99</v>
      </c>
      <c r="K31" s="4" t="s">
        <v>142</v>
      </c>
      <c r="L31" s="16">
        <v>29</v>
      </c>
      <c r="M31" s="5">
        <f t="shared" si="0"/>
        <v>145</v>
      </c>
      <c r="N31" s="5">
        <v>72.5</v>
      </c>
      <c r="O31" s="21">
        <v>65.25</v>
      </c>
    </row>
    <row r="32" spans="2:15">
      <c r="B32" s="4" t="s">
        <v>40</v>
      </c>
      <c r="C32" s="4" t="s">
        <v>139</v>
      </c>
      <c r="D32" s="13" t="s">
        <v>181</v>
      </c>
      <c r="E32" s="4" t="s">
        <v>126</v>
      </c>
      <c r="F32" s="21" t="s">
        <v>103</v>
      </c>
      <c r="G32" s="7">
        <v>8.5</v>
      </c>
      <c r="H32" s="4" t="s">
        <v>11</v>
      </c>
      <c r="I32" s="4" t="s">
        <v>234</v>
      </c>
      <c r="J32" s="4" t="s">
        <v>99</v>
      </c>
      <c r="K32" s="4" t="s">
        <v>142</v>
      </c>
      <c r="L32" s="16">
        <v>10</v>
      </c>
      <c r="M32" s="5">
        <f t="shared" si="0"/>
        <v>145</v>
      </c>
      <c r="N32" s="5">
        <v>72.5</v>
      </c>
      <c r="O32" s="21">
        <v>65.25</v>
      </c>
    </row>
    <row r="33" spans="2:15">
      <c r="B33" s="4" t="s">
        <v>41</v>
      </c>
      <c r="C33" s="4" t="s">
        <v>139</v>
      </c>
      <c r="D33" s="13" t="s">
        <v>182</v>
      </c>
      <c r="E33" s="4" t="s">
        <v>126</v>
      </c>
      <c r="F33" s="21" t="s">
        <v>103</v>
      </c>
      <c r="G33" s="7">
        <v>9</v>
      </c>
      <c r="H33" s="4" t="s">
        <v>11</v>
      </c>
      <c r="I33" s="4" t="s">
        <v>234</v>
      </c>
      <c r="J33" s="4" t="s">
        <v>99</v>
      </c>
      <c r="K33" s="4" t="s">
        <v>142</v>
      </c>
      <c r="L33" s="16">
        <v>4</v>
      </c>
      <c r="M33" s="5">
        <f t="shared" si="0"/>
        <v>145</v>
      </c>
      <c r="N33" s="5">
        <v>72.5</v>
      </c>
      <c r="O33" s="21">
        <v>65.25</v>
      </c>
    </row>
    <row r="34" spans="2:15">
      <c r="B34" s="4" t="s">
        <v>42</v>
      </c>
      <c r="C34" s="4" t="s">
        <v>139</v>
      </c>
      <c r="D34" s="13" t="s">
        <v>183</v>
      </c>
      <c r="E34" s="4" t="s">
        <v>126</v>
      </c>
      <c r="F34" s="21" t="s">
        <v>103</v>
      </c>
      <c r="G34" s="7">
        <v>9.5</v>
      </c>
      <c r="H34" s="4" t="s">
        <v>11</v>
      </c>
      <c r="I34" s="4" t="s">
        <v>234</v>
      </c>
      <c r="J34" s="4" t="s">
        <v>99</v>
      </c>
      <c r="K34" s="4" t="s">
        <v>142</v>
      </c>
      <c r="L34" s="16">
        <v>5</v>
      </c>
      <c r="M34" s="5">
        <f t="shared" si="0"/>
        <v>145</v>
      </c>
      <c r="N34" s="5">
        <v>72.5</v>
      </c>
      <c r="O34" s="21">
        <v>65.25</v>
      </c>
    </row>
    <row r="35" spans="2:15">
      <c r="B35" s="4" t="s">
        <v>43</v>
      </c>
      <c r="C35" s="4" t="s">
        <v>127</v>
      </c>
      <c r="D35" s="13" t="s">
        <v>184</v>
      </c>
      <c r="E35" s="4" t="s">
        <v>140</v>
      </c>
      <c r="F35" s="21" t="s">
        <v>104</v>
      </c>
      <c r="G35" s="7">
        <v>6</v>
      </c>
      <c r="H35" s="4" t="s">
        <v>44</v>
      </c>
      <c r="I35" s="4" t="s">
        <v>235</v>
      </c>
      <c r="J35" s="4" t="s">
        <v>99</v>
      </c>
      <c r="K35" s="4" t="s">
        <v>142</v>
      </c>
      <c r="L35" s="16">
        <v>1</v>
      </c>
      <c r="M35" s="5">
        <f t="shared" si="0"/>
        <v>160</v>
      </c>
      <c r="N35" s="5">
        <v>80</v>
      </c>
      <c r="O35" s="21">
        <v>76</v>
      </c>
    </row>
    <row r="36" spans="2:15">
      <c r="B36" s="4" t="s">
        <v>45</v>
      </c>
      <c r="C36" s="4" t="s">
        <v>127</v>
      </c>
      <c r="D36" s="13" t="s">
        <v>185</v>
      </c>
      <c r="E36" s="4" t="s">
        <v>140</v>
      </c>
      <c r="F36" s="21" t="s">
        <v>104</v>
      </c>
      <c r="G36" s="7">
        <v>6.5</v>
      </c>
      <c r="H36" s="4" t="s">
        <v>44</v>
      </c>
      <c r="I36" s="4" t="s">
        <v>235</v>
      </c>
      <c r="J36" s="4" t="s">
        <v>99</v>
      </c>
      <c r="K36" s="4" t="s">
        <v>142</v>
      </c>
      <c r="L36" s="16">
        <v>2</v>
      </c>
      <c r="M36" s="5">
        <f t="shared" si="0"/>
        <v>160</v>
      </c>
      <c r="N36" s="5">
        <v>80</v>
      </c>
      <c r="O36" s="21">
        <v>76</v>
      </c>
    </row>
    <row r="37" spans="2:15">
      <c r="B37" s="4" t="s">
        <v>46</v>
      </c>
      <c r="C37" s="4" t="s">
        <v>127</v>
      </c>
      <c r="D37" s="13" t="s">
        <v>186</v>
      </c>
      <c r="E37" s="4" t="s">
        <v>140</v>
      </c>
      <c r="F37" s="21" t="s">
        <v>104</v>
      </c>
      <c r="G37" s="7">
        <v>7.5</v>
      </c>
      <c r="H37" s="4" t="s">
        <v>44</v>
      </c>
      <c r="I37" s="4" t="s">
        <v>235</v>
      </c>
      <c r="J37" s="4" t="s">
        <v>99</v>
      </c>
      <c r="K37" s="4" t="s">
        <v>142</v>
      </c>
      <c r="L37" s="16">
        <v>110</v>
      </c>
      <c r="M37" s="5">
        <f t="shared" si="0"/>
        <v>160</v>
      </c>
      <c r="N37" s="5">
        <v>80</v>
      </c>
      <c r="O37" s="21">
        <v>76</v>
      </c>
    </row>
    <row r="38" spans="2:15">
      <c r="B38" s="4" t="s">
        <v>47</v>
      </c>
      <c r="C38" s="4" t="s">
        <v>127</v>
      </c>
      <c r="D38" s="13" t="s">
        <v>187</v>
      </c>
      <c r="E38" s="4" t="s">
        <v>140</v>
      </c>
      <c r="F38" s="21" t="s">
        <v>104</v>
      </c>
      <c r="G38" s="7">
        <v>8</v>
      </c>
      <c r="H38" s="4" t="s">
        <v>44</v>
      </c>
      <c r="I38" s="4" t="s">
        <v>235</v>
      </c>
      <c r="J38" s="4" t="s">
        <v>99</v>
      </c>
      <c r="K38" s="4" t="s">
        <v>142</v>
      </c>
      <c r="L38" s="16">
        <v>174</v>
      </c>
      <c r="M38" s="5">
        <f t="shared" si="0"/>
        <v>160</v>
      </c>
      <c r="N38" s="5">
        <v>80</v>
      </c>
      <c r="O38" s="21">
        <v>76</v>
      </c>
    </row>
    <row r="39" spans="2:15">
      <c r="B39" s="4" t="s">
        <v>48</v>
      </c>
      <c r="C39" s="4" t="s">
        <v>127</v>
      </c>
      <c r="D39" s="13" t="s">
        <v>188</v>
      </c>
      <c r="E39" s="4" t="s">
        <v>140</v>
      </c>
      <c r="F39" s="21" t="s">
        <v>104</v>
      </c>
      <c r="G39" s="7">
        <v>8.5</v>
      </c>
      <c r="H39" s="4" t="s">
        <v>44</v>
      </c>
      <c r="I39" s="4" t="s">
        <v>235</v>
      </c>
      <c r="J39" s="4" t="s">
        <v>99</v>
      </c>
      <c r="K39" s="4" t="s">
        <v>142</v>
      </c>
      <c r="L39" s="16">
        <v>203</v>
      </c>
      <c r="M39" s="5">
        <f t="shared" si="0"/>
        <v>160</v>
      </c>
      <c r="N39" s="5">
        <v>80</v>
      </c>
      <c r="O39" s="21">
        <v>76</v>
      </c>
    </row>
    <row r="40" spans="2:15">
      <c r="B40" s="4" t="s">
        <v>49</v>
      </c>
      <c r="C40" s="4" t="s">
        <v>127</v>
      </c>
      <c r="D40" s="13" t="s">
        <v>189</v>
      </c>
      <c r="E40" s="4" t="s">
        <v>140</v>
      </c>
      <c r="F40" s="21" t="s">
        <v>104</v>
      </c>
      <c r="G40" s="7">
        <v>9</v>
      </c>
      <c r="H40" s="4" t="s">
        <v>44</v>
      </c>
      <c r="I40" s="4" t="s">
        <v>235</v>
      </c>
      <c r="J40" s="4" t="s">
        <v>99</v>
      </c>
      <c r="K40" s="4" t="s">
        <v>142</v>
      </c>
      <c r="L40" s="16">
        <v>205</v>
      </c>
      <c r="M40" s="5">
        <f t="shared" si="0"/>
        <v>160</v>
      </c>
      <c r="N40" s="5">
        <v>80</v>
      </c>
      <c r="O40" s="21">
        <v>76</v>
      </c>
    </row>
    <row r="41" spans="2:15">
      <c r="B41" s="4" t="s">
        <v>50</v>
      </c>
      <c r="C41" s="4" t="s">
        <v>127</v>
      </c>
      <c r="D41" s="13" t="s">
        <v>190</v>
      </c>
      <c r="E41" s="4" t="s">
        <v>140</v>
      </c>
      <c r="F41" s="21" t="s">
        <v>104</v>
      </c>
      <c r="G41" s="7">
        <v>9.5</v>
      </c>
      <c r="H41" s="4" t="s">
        <v>44</v>
      </c>
      <c r="I41" s="4" t="s">
        <v>235</v>
      </c>
      <c r="J41" s="4" t="s">
        <v>99</v>
      </c>
      <c r="K41" s="4" t="s">
        <v>142</v>
      </c>
      <c r="L41" s="16">
        <v>163</v>
      </c>
      <c r="M41" s="5">
        <f t="shared" si="0"/>
        <v>160</v>
      </c>
      <c r="N41" s="5">
        <v>80</v>
      </c>
      <c r="O41" s="21">
        <v>76</v>
      </c>
    </row>
    <row r="42" spans="2:15">
      <c r="B42" s="4" t="s">
        <v>51</v>
      </c>
      <c r="C42" s="4" t="s">
        <v>127</v>
      </c>
      <c r="D42" s="13" t="s">
        <v>191</v>
      </c>
      <c r="E42" s="4" t="s">
        <v>140</v>
      </c>
      <c r="F42" s="21" t="s">
        <v>104</v>
      </c>
      <c r="G42" s="7">
        <v>10</v>
      </c>
      <c r="H42" s="4" t="s">
        <v>44</v>
      </c>
      <c r="I42" s="4" t="s">
        <v>235</v>
      </c>
      <c r="J42" s="4" t="s">
        <v>99</v>
      </c>
      <c r="K42" s="4" t="s">
        <v>142</v>
      </c>
      <c r="L42" s="16">
        <v>93</v>
      </c>
      <c r="M42" s="5">
        <f t="shared" si="0"/>
        <v>160</v>
      </c>
      <c r="N42" s="5">
        <v>80</v>
      </c>
      <c r="O42" s="21">
        <v>76</v>
      </c>
    </row>
    <row r="43" spans="2:15">
      <c r="B43" s="4" t="s">
        <v>52</v>
      </c>
      <c r="C43" s="4" t="s">
        <v>127</v>
      </c>
      <c r="D43" s="13" t="s">
        <v>192</v>
      </c>
      <c r="E43" s="4" t="s">
        <v>140</v>
      </c>
      <c r="F43" s="21" t="s">
        <v>104</v>
      </c>
      <c r="G43" s="7">
        <v>10.5</v>
      </c>
      <c r="H43" s="4" t="s">
        <v>44</v>
      </c>
      <c r="I43" s="4" t="s">
        <v>235</v>
      </c>
      <c r="J43" s="4" t="s">
        <v>99</v>
      </c>
      <c r="K43" s="4" t="s">
        <v>142</v>
      </c>
      <c r="L43" s="16">
        <v>47</v>
      </c>
      <c r="M43" s="5">
        <f t="shared" si="0"/>
        <v>160</v>
      </c>
      <c r="N43" s="5">
        <v>80</v>
      </c>
      <c r="O43" s="21">
        <v>76</v>
      </c>
    </row>
    <row r="44" spans="2:15">
      <c r="B44" s="4" t="s">
        <v>53</v>
      </c>
      <c r="C44" s="4" t="s">
        <v>127</v>
      </c>
      <c r="D44" s="13" t="s">
        <v>193</v>
      </c>
      <c r="E44" s="4" t="s">
        <v>140</v>
      </c>
      <c r="F44" s="21" t="s">
        <v>104</v>
      </c>
      <c r="G44" s="7">
        <v>11</v>
      </c>
      <c r="H44" s="4" t="s">
        <v>44</v>
      </c>
      <c r="I44" s="4" t="s">
        <v>235</v>
      </c>
      <c r="J44" s="4" t="s">
        <v>99</v>
      </c>
      <c r="K44" s="4" t="s">
        <v>142</v>
      </c>
      <c r="L44" s="16">
        <v>7</v>
      </c>
      <c r="M44" s="5">
        <f t="shared" si="0"/>
        <v>160</v>
      </c>
      <c r="N44" s="5">
        <v>80</v>
      </c>
      <c r="O44" s="21">
        <v>76</v>
      </c>
    </row>
    <row r="45" spans="2:15">
      <c r="B45" s="4" t="s">
        <v>54</v>
      </c>
      <c r="C45" s="4" t="s">
        <v>128</v>
      </c>
      <c r="D45" s="13" t="s">
        <v>194</v>
      </c>
      <c r="E45" s="4" t="s">
        <v>141</v>
      </c>
      <c r="F45" s="21" t="s">
        <v>105</v>
      </c>
      <c r="G45" s="7">
        <v>7</v>
      </c>
      <c r="H45" s="4" t="s">
        <v>44</v>
      </c>
      <c r="I45" s="4" t="s">
        <v>235</v>
      </c>
      <c r="J45" s="4" t="s">
        <v>99</v>
      </c>
      <c r="K45" s="4" t="s">
        <v>142</v>
      </c>
      <c r="L45" s="16">
        <v>33</v>
      </c>
      <c r="M45" s="5">
        <f t="shared" si="0"/>
        <v>160</v>
      </c>
      <c r="N45" s="5">
        <v>80</v>
      </c>
      <c r="O45" s="21">
        <v>76</v>
      </c>
    </row>
    <row r="46" spans="2:15">
      <c r="B46" s="4" t="s">
        <v>55</v>
      </c>
      <c r="C46" s="4" t="s">
        <v>128</v>
      </c>
      <c r="D46" s="13" t="s">
        <v>195</v>
      </c>
      <c r="E46" s="4" t="s">
        <v>141</v>
      </c>
      <c r="F46" s="21" t="s">
        <v>105</v>
      </c>
      <c r="G46" s="7">
        <v>7.5</v>
      </c>
      <c r="H46" s="4" t="s">
        <v>44</v>
      </c>
      <c r="I46" s="4" t="s">
        <v>235</v>
      </c>
      <c r="J46" s="4" t="s">
        <v>99</v>
      </c>
      <c r="K46" s="4" t="s">
        <v>142</v>
      </c>
      <c r="L46" s="16">
        <v>104</v>
      </c>
      <c r="M46" s="5">
        <f t="shared" si="0"/>
        <v>160</v>
      </c>
      <c r="N46" s="5">
        <v>80</v>
      </c>
      <c r="O46" s="21">
        <v>76</v>
      </c>
    </row>
    <row r="47" spans="2:15">
      <c r="B47" s="4" t="s">
        <v>56</v>
      </c>
      <c r="C47" s="4" t="s">
        <v>128</v>
      </c>
      <c r="D47" s="13" t="s">
        <v>196</v>
      </c>
      <c r="E47" s="4" t="s">
        <v>141</v>
      </c>
      <c r="F47" s="21" t="s">
        <v>105</v>
      </c>
      <c r="G47" s="7">
        <v>8</v>
      </c>
      <c r="H47" s="4" t="s">
        <v>44</v>
      </c>
      <c r="I47" s="4" t="s">
        <v>235</v>
      </c>
      <c r="J47" s="4" t="s">
        <v>99</v>
      </c>
      <c r="K47" s="4" t="s">
        <v>142</v>
      </c>
      <c r="L47" s="16">
        <v>209</v>
      </c>
      <c r="M47" s="5">
        <f t="shared" si="0"/>
        <v>160</v>
      </c>
      <c r="N47" s="5">
        <v>80</v>
      </c>
      <c r="O47" s="21">
        <v>76</v>
      </c>
    </row>
    <row r="48" spans="2:15">
      <c r="B48" s="4" t="s">
        <v>57</v>
      </c>
      <c r="C48" s="4" t="s">
        <v>128</v>
      </c>
      <c r="D48" s="13" t="s">
        <v>197</v>
      </c>
      <c r="E48" s="4" t="s">
        <v>141</v>
      </c>
      <c r="F48" s="21" t="s">
        <v>105</v>
      </c>
      <c r="G48" s="7">
        <v>8.5</v>
      </c>
      <c r="H48" s="4" t="s">
        <v>44</v>
      </c>
      <c r="I48" s="4" t="s">
        <v>235</v>
      </c>
      <c r="J48" s="4" t="s">
        <v>99</v>
      </c>
      <c r="K48" s="4" t="s">
        <v>142</v>
      </c>
      <c r="L48" s="16">
        <v>233</v>
      </c>
      <c r="M48" s="5">
        <f t="shared" si="0"/>
        <v>160</v>
      </c>
      <c r="N48" s="5">
        <v>80</v>
      </c>
      <c r="O48" s="21">
        <v>76</v>
      </c>
    </row>
    <row r="49" spans="2:15">
      <c r="B49" s="4" t="s">
        <v>58</v>
      </c>
      <c r="C49" s="4" t="s">
        <v>128</v>
      </c>
      <c r="D49" s="13" t="s">
        <v>198</v>
      </c>
      <c r="E49" s="4" t="s">
        <v>141</v>
      </c>
      <c r="F49" s="21" t="s">
        <v>105</v>
      </c>
      <c r="G49" s="7">
        <v>9</v>
      </c>
      <c r="H49" s="4" t="s">
        <v>44</v>
      </c>
      <c r="I49" s="4" t="s">
        <v>235</v>
      </c>
      <c r="J49" s="4" t="s">
        <v>99</v>
      </c>
      <c r="K49" s="4" t="s">
        <v>142</v>
      </c>
      <c r="L49" s="16">
        <v>230</v>
      </c>
      <c r="M49" s="5">
        <f t="shared" si="0"/>
        <v>160</v>
      </c>
      <c r="N49" s="5">
        <v>80</v>
      </c>
      <c r="O49" s="21">
        <v>76</v>
      </c>
    </row>
    <row r="50" spans="2:15">
      <c r="B50" s="4" t="s">
        <v>59</v>
      </c>
      <c r="C50" s="4" t="s">
        <v>128</v>
      </c>
      <c r="D50" s="13" t="s">
        <v>199</v>
      </c>
      <c r="E50" s="4" t="s">
        <v>141</v>
      </c>
      <c r="F50" s="21" t="s">
        <v>105</v>
      </c>
      <c r="G50" s="7">
        <v>9.5</v>
      </c>
      <c r="H50" s="4" t="s">
        <v>44</v>
      </c>
      <c r="I50" s="4" t="s">
        <v>235</v>
      </c>
      <c r="J50" s="4" t="s">
        <v>99</v>
      </c>
      <c r="K50" s="4" t="s">
        <v>142</v>
      </c>
      <c r="L50" s="16">
        <v>200</v>
      </c>
      <c r="M50" s="5">
        <f t="shared" si="0"/>
        <v>160</v>
      </c>
      <c r="N50" s="5">
        <v>80</v>
      </c>
      <c r="O50" s="21">
        <v>76</v>
      </c>
    </row>
    <row r="51" spans="2:15">
      <c r="B51" s="4" t="s">
        <v>60</v>
      </c>
      <c r="C51" s="4" t="s">
        <v>128</v>
      </c>
      <c r="D51" s="13" t="s">
        <v>200</v>
      </c>
      <c r="E51" s="4" t="s">
        <v>141</v>
      </c>
      <c r="F51" s="21" t="s">
        <v>105</v>
      </c>
      <c r="G51" s="7">
        <v>10</v>
      </c>
      <c r="H51" s="4" t="s">
        <v>44</v>
      </c>
      <c r="I51" s="4" t="s">
        <v>235</v>
      </c>
      <c r="J51" s="4" t="s">
        <v>99</v>
      </c>
      <c r="K51" s="4" t="s">
        <v>142</v>
      </c>
      <c r="L51" s="16">
        <v>115</v>
      </c>
      <c r="M51" s="5">
        <f t="shared" si="0"/>
        <v>160</v>
      </c>
      <c r="N51" s="5">
        <v>80</v>
      </c>
      <c r="O51" s="21">
        <v>76</v>
      </c>
    </row>
    <row r="52" spans="2:15">
      <c r="B52" s="4" t="s">
        <v>61</v>
      </c>
      <c r="C52" s="4" t="s">
        <v>128</v>
      </c>
      <c r="D52" s="13" t="s">
        <v>201</v>
      </c>
      <c r="E52" s="4" t="s">
        <v>141</v>
      </c>
      <c r="F52" s="21" t="s">
        <v>105</v>
      </c>
      <c r="G52" s="7">
        <v>10.5</v>
      </c>
      <c r="H52" s="4" t="s">
        <v>44</v>
      </c>
      <c r="I52" s="4" t="s">
        <v>235</v>
      </c>
      <c r="J52" s="4" t="s">
        <v>99</v>
      </c>
      <c r="K52" s="4" t="s">
        <v>142</v>
      </c>
      <c r="L52" s="16">
        <v>28</v>
      </c>
      <c r="M52" s="5">
        <f t="shared" si="0"/>
        <v>160</v>
      </c>
      <c r="N52" s="5">
        <v>80</v>
      </c>
      <c r="O52" s="21">
        <v>76</v>
      </c>
    </row>
    <row r="53" spans="2:15">
      <c r="B53" s="4" t="s">
        <v>62</v>
      </c>
      <c r="C53" s="4" t="s">
        <v>128</v>
      </c>
      <c r="D53" s="13" t="s">
        <v>202</v>
      </c>
      <c r="E53" s="4" t="s">
        <v>141</v>
      </c>
      <c r="F53" s="21" t="s">
        <v>105</v>
      </c>
      <c r="G53" s="7">
        <v>11</v>
      </c>
      <c r="H53" s="4" t="s">
        <v>44</v>
      </c>
      <c r="I53" s="4" t="s">
        <v>235</v>
      </c>
      <c r="J53" s="4" t="s">
        <v>99</v>
      </c>
      <c r="K53" s="4" t="s">
        <v>142</v>
      </c>
      <c r="L53" s="16">
        <v>7</v>
      </c>
      <c r="M53" s="5">
        <f t="shared" si="0"/>
        <v>160</v>
      </c>
      <c r="N53" s="5">
        <v>80</v>
      </c>
      <c r="O53" s="21">
        <v>76</v>
      </c>
    </row>
    <row r="54" spans="2:15">
      <c r="B54" s="4" t="s">
        <v>63</v>
      </c>
      <c r="C54" s="4" t="s">
        <v>129</v>
      </c>
      <c r="D54" s="13" t="s">
        <v>203</v>
      </c>
      <c r="E54" s="4" t="s">
        <v>120</v>
      </c>
      <c r="F54" s="21" t="s">
        <v>106</v>
      </c>
      <c r="G54" s="7" t="s">
        <v>107</v>
      </c>
      <c r="H54" s="4" t="s">
        <v>64</v>
      </c>
      <c r="I54" s="4" t="s">
        <v>236</v>
      </c>
      <c r="J54" s="4" t="s">
        <v>100</v>
      </c>
      <c r="K54" s="4" t="s">
        <v>143</v>
      </c>
      <c r="L54" s="16">
        <v>81</v>
      </c>
      <c r="M54" s="5">
        <f t="shared" si="0"/>
        <v>74.989999999999995</v>
      </c>
      <c r="N54" s="5">
        <v>37.494999999999997</v>
      </c>
      <c r="O54" s="21">
        <v>33.7455</v>
      </c>
    </row>
    <row r="55" spans="2:15">
      <c r="B55" s="4" t="s">
        <v>65</v>
      </c>
      <c r="C55" s="4" t="s">
        <v>129</v>
      </c>
      <c r="D55" s="13" t="s">
        <v>204</v>
      </c>
      <c r="E55" s="4" t="s">
        <v>120</v>
      </c>
      <c r="F55" s="21" t="s">
        <v>106</v>
      </c>
      <c r="G55" s="7" t="s">
        <v>108</v>
      </c>
      <c r="H55" s="4" t="s">
        <v>64</v>
      </c>
      <c r="I55" s="4" t="s">
        <v>236</v>
      </c>
      <c r="J55" s="4" t="s">
        <v>100</v>
      </c>
      <c r="K55" s="4" t="s">
        <v>143</v>
      </c>
      <c r="L55" s="16">
        <v>33</v>
      </c>
      <c r="M55" s="5">
        <f t="shared" si="0"/>
        <v>74.989999999999995</v>
      </c>
      <c r="N55" s="5">
        <v>37.494999999999997</v>
      </c>
      <c r="O55" s="21">
        <v>33.7455</v>
      </c>
    </row>
    <row r="56" spans="2:15">
      <c r="B56" s="4" t="s">
        <v>66</v>
      </c>
      <c r="C56" s="4" t="s">
        <v>129</v>
      </c>
      <c r="D56" s="13" t="s">
        <v>205</v>
      </c>
      <c r="E56" s="4" t="s">
        <v>120</v>
      </c>
      <c r="F56" s="21" t="s">
        <v>106</v>
      </c>
      <c r="G56" s="7" t="s">
        <v>109</v>
      </c>
      <c r="H56" s="4" t="s">
        <v>64</v>
      </c>
      <c r="I56" s="4" t="s">
        <v>236</v>
      </c>
      <c r="J56" s="4" t="s">
        <v>100</v>
      </c>
      <c r="K56" s="4" t="s">
        <v>143</v>
      </c>
      <c r="L56" s="16">
        <v>8</v>
      </c>
      <c r="M56" s="5">
        <f t="shared" si="0"/>
        <v>74.989999999999995</v>
      </c>
      <c r="N56" s="5">
        <v>37.494999999999997</v>
      </c>
      <c r="O56" s="21">
        <v>33.7455</v>
      </c>
    </row>
    <row r="57" spans="2:15">
      <c r="B57" s="4" t="s">
        <v>67</v>
      </c>
      <c r="C57" s="4" t="s">
        <v>129</v>
      </c>
      <c r="D57" s="13" t="s">
        <v>206</v>
      </c>
      <c r="E57" s="4" t="s">
        <v>120</v>
      </c>
      <c r="F57" s="21" t="s">
        <v>106</v>
      </c>
      <c r="G57" s="7" t="s">
        <v>110</v>
      </c>
      <c r="H57" s="4" t="s">
        <v>64</v>
      </c>
      <c r="I57" s="4" t="s">
        <v>236</v>
      </c>
      <c r="J57" s="4" t="s">
        <v>100</v>
      </c>
      <c r="K57" s="4" t="s">
        <v>143</v>
      </c>
      <c r="L57" s="16">
        <v>57</v>
      </c>
      <c r="M57" s="5">
        <f t="shared" si="0"/>
        <v>74.989999999999995</v>
      </c>
      <c r="N57" s="5">
        <v>37.494999999999997</v>
      </c>
      <c r="O57" s="21">
        <v>33.7455</v>
      </c>
    </row>
    <row r="58" spans="2:15">
      <c r="B58" s="4" t="s">
        <v>68</v>
      </c>
      <c r="C58" s="4" t="s">
        <v>130</v>
      </c>
      <c r="D58" s="13" t="s">
        <v>207</v>
      </c>
      <c r="E58" s="4" t="s">
        <v>121</v>
      </c>
      <c r="F58" s="21" t="s">
        <v>111</v>
      </c>
      <c r="G58" s="7" t="s">
        <v>112</v>
      </c>
      <c r="H58" s="4" t="s">
        <v>64</v>
      </c>
      <c r="I58" s="4" t="s">
        <v>236</v>
      </c>
      <c r="J58" s="4" t="s">
        <v>99</v>
      </c>
      <c r="K58" s="4" t="s">
        <v>143</v>
      </c>
      <c r="L58" s="16">
        <v>128</v>
      </c>
      <c r="M58" s="5">
        <f t="shared" si="0"/>
        <v>54.99</v>
      </c>
      <c r="N58" s="5">
        <v>27.495000000000001</v>
      </c>
      <c r="O58" s="21">
        <v>24.7455</v>
      </c>
    </row>
    <row r="59" spans="2:15">
      <c r="B59" s="4" t="s">
        <v>69</v>
      </c>
      <c r="C59" s="4" t="s">
        <v>130</v>
      </c>
      <c r="D59" s="13" t="s">
        <v>208</v>
      </c>
      <c r="E59" s="4" t="s">
        <v>121</v>
      </c>
      <c r="F59" s="21" t="s">
        <v>111</v>
      </c>
      <c r="G59" s="7" t="s">
        <v>107</v>
      </c>
      <c r="H59" s="4" t="s">
        <v>64</v>
      </c>
      <c r="I59" s="4" t="s">
        <v>236</v>
      </c>
      <c r="J59" s="4" t="s">
        <v>99</v>
      </c>
      <c r="K59" s="4" t="s">
        <v>143</v>
      </c>
      <c r="L59" s="16">
        <v>236</v>
      </c>
      <c r="M59" s="5">
        <f t="shared" si="0"/>
        <v>54.99</v>
      </c>
      <c r="N59" s="5">
        <v>27.495000000000001</v>
      </c>
      <c r="O59" s="21">
        <v>24.7455</v>
      </c>
    </row>
    <row r="60" spans="2:15">
      <c r="B60" s="4" t="s">
        <v>70</v>
      </c>
      <c r="C60" s="4" t="s">
        <v>130</v>
      </c>
      <c r="D60" s="13" t="s">
        <v>209</v>
      </c>
      <c r="E60" s="4" t="s">
        <v>121</v>
      </c>
      <c r="F60" s="21" t="s">
        <v>111</v>
      </c>
      <c r="G60" s="7" t="s">
        <v>108</v>
      </c>
      <c r="H60" s="4" t="s">
        <v>64</v>
      </c>
      <c r="I60" s="4" t="s">
        <v>236</v>
      </c>
      <c r="J60" s="4" t="s">
        <v>99</v>
      </c>
      <c r="K60" s="4" t="s">
        <v>143</v>
      </c>
      <c r="L60" s="16">
        <v>48</v>
      </c>
      <c r="M60" s="5">
        <f t="shared" si="0"/>
        <v>54.99</v>
      </c>
      <c r="N60" s="5">
        <v>27.495000000000001</v>
      </c>
      <c r="O60" s="21">
        <v>24.7455</v>
      </c>
    </row>
    <row r="61" spans="2:15">
      <c r="B61" s="4" t="s">
        <v>71</v>
      </c>
      <c r="C61" s="4" t="s">
        <v>130</v>
      </c>
      <c r="D61" s="13" t="s">
        <v>210</v>
      </c>
      <c r="E61" s="4" t="s">
        <v>121</v>
      </c>
      <c r="F61" s="21" t="s">
        <v>111</v>
      </c>
      <c r="G61" s="7" t="s">
        <v>110</v>
      </c>
      <c r="H61" s="4" t="s">
        <v>64</v>
      </c>
      <c r="I61" s="4" t="s">
        <v>236</v>
      </c>
      <c r="J61" s="4" t="s">
        <v>99</v>
      </c>
      <c r="K61" s="4" t="s">
        <v>143</v>
      </c>
      <c r="L61" s="16">
        <v>41</v>
      </c>
      <c r="M61" s="5">
        <f t="shared" si="0"/>
        <v>54.99</v>
      </c>
      <c r="N61" s="5">
        <v>27.495000000000001</v>
      </c>
      <c r="O61" s="21">
        <v>24.7455</v>
      </c>
    </row>
    <row r="62" spans="2:15">
      <c r="B62" s="4" t="s">
        <v>72</v>
      </c>
      <c r="C62" s="4" t="s">
        <v>131</v>
      </c>
      <c r="D62" s="13" t="s">
        <v>211</v>
      </c>
      <c r="E62" s="4" t="s">
        <v>122</v>
      </c>
      <c r="F62" s="21" t="s">
        <v>113</v>
      </c>
      <c r="G62" s="7" t="s">
        <v>107</v>
      </c>
      <c r="H62" s="4" t="s">
        <v>64</v>
      </c>
      <c r="I62" s="4" t="s">
        <v>236</v>
      </c>
      <c r="J62" s="4" t="s">
        <v>100</v>
      </c>
      <c r="K62" s="4" t="s">
        <v>143</v>
      </c>
      <c r="L62" s="16">
        <v>6</v>
      </c>
      <c r="M62" s="5">
        <f t="shared" si="0"/>
        <v>74.989999999999995</v>
      </c>
      <c r="N62" s="5">
        <v>37.494999999999997</v>
      </c>
      <c r="O62" s="21">
        <v>33.7455</v>
      </c>
    </row>
    <row r="63" spans="2:15">
      <c r="B63" s="4" t="s">
        <v>73</v>
      </c>
      <c r="C63" s="4" t="s">
        <v>131</v>
      </c>
      <c r="D63" s="13" t="s">
        <v>212</v>
      </c>
      <c r="E63" s="4" t="s">
        <v>122</v>
      </c>
      <c r="F63" s="21" t="s">
        <v>113</v>
      </c>
      <c r="G63" s="7" t="s">
        <v>108</v>
      </c>
      <c r="H63" s="4" t="s">
        <v>64</v>
      </c>
      <c r="I63" s="4" t="s">
        <v>236</v>
      </c>
      <c r="J63" s="4" t="s">
        <v>100</v>
      </c>
      <c r="K63" s="4" t="s">
        <v>143</v>
      </c>
      <c r="L63" s="16">
        <v>23</v>
      </c>
      <c r="M63" s="5">
        <f t="shared" si="0"/>
        <v>74.989999999999995</v>
      </c>
      <c r="N63" s="5">
        <v>37.494999999999997</v>
      </c>
      <c r="O63" s="21">
        <v>33.7455</v>
      </c>
    </row>
    <row r="64" spans="2:15">
      <c r="B64" s="4" t="s">
        <v>74</v>
      </c>
      <c r="C64" s="4" t="s">
        <v>131</v>
      </c>
      <c r="D64" s="13" t="s">
        <v>213</v>
      </c>
      <c r="E64" s="4" t="s">
        <v>122</v>
      </c>
      <c r="F64" s="21" t="s">
        <v>113</v>
      </c>
      <c r="G64" s="7" t="s">
        <v>109</v>
      </c>
      <c r="H64" s="4" t="s">
        <v>64</v>
      </c>
      <c r="I64" s="4" t="s">
        <v>236</v>
      </c>
      <c r="J64" s="4" t="s">
        <v>100</v>
      </c>
      <c r="K64" s="4" t="s">
        <v>143</v>
      </c>
      <c r="L64" s="16">
        <v>25</v>
      </c>
      <c r="M64" s="5">
        <f t="shared" si="0"/>
        <v>74.989999999999995</v>
      </c>
      <c r="N64" s="5">
        <v>37.494999999999997</v>
      </c>
      <c r="O64" s="21">
        <v>33.7455</v>
      </c>
    </row>
    <row r="65" spans="2:15">
      <c r="B65" s="4" t="s">
        <v>75</v>
      </c>
      <c r="C65" s="4" t="s">
        <v>132</v>
      </c>
      <c r="D65" s="13" t="s">
        <v>214</v>
      </c>
      <c r="E65" s="4" t="s">
        <v>123</v>
      </c>
      <c r="F65" s="21" t="s">
        <v>111</v>
      </c>
      <c r="G65" s="7" t="s">
        <v>112</v>
      </c>
      <c r="H65" s="4" t="s">
        <v>64</v>
      </c>
      <c r="I65" s="4" t="s">
        <v>236</v>
      </c>
      <c r="J65" s="4" t="s">
        <v>99</v>
      </c>
      <c r="K65" s="4" t="s">
        <v>143</v>
      </c>
      <c r="L65" s="16">
        <v>209</v>
      </c>
      <c r="M65" s="5">
        <f t="shared" si="0"/>
        <v>64.989999999999995</v>
      </c>
      <c r="N65" s="5">
        <v>32.494999999999997</v>
      </c>
      <c r="O65" s="21">
        <v>29.2455</v>
      </c>
    </row>
    <row r="66" spans="2:15">
      <c r="B66" s="4" t="s">
        <v>76</v>
      </c>
      <c r="C66" s="4" t="s">
        <v>132</v>
      </c>
      <c r="D66" s="13" t="s">
        <v>215</v>
      </c>
      <c r="E66" s="4" t="s">
        <v>123</v>
      </c>
      <c r="F66" s="21" t="s">
        <v>111</v>
      </c>
      <c r="G66" s="7" t="s">
        <v>107</v>
      </c>
      <c r="H66" s="4" t="s">
        <v>64</v>
      </c>
      <c r="I66" s="4" t="s">
        <v>236</v>
      </c>
      <c r="J66" s="4" t="s">
        <v>99</v>
      </c>
      <c r="K66" s="4" t="s">
        <v>143</v>
      </c>
      <c r="L66" s="16">
        <v>260</v>
      </c>
      <c r="M66" s="5">
        <f t="shared" si="0"/>
        <v>64.989999999999995</v>
      </c>
      <c r="N66" s="5">
        <v>32.494999999999997</v>
      </c>
      <c r="O66" s="21">
        <v>29.2455</v>
      </c>
    </row>
    <row r="67" spans="2:15">
      <c r="B67" s="4" t="s">
        <v>77</v>
      </c>
      <c r="C67" s="4" t="s">
        <v>132</v>
      </c>
      <c r="D67" s="13" t="s">
        <v>216</v>
      </c>
      <c r="E67" s="4" t="s">
        <v>123</v>
      </c>
      <c r="F67" s="21" t="s">
        <v>111</v>
      </c>
      <c r="G67" s="7" t="s">
        <v>108</v>
      </c>
      <c r="H67" s="4" t="s">
        <v>64</v>
      </c>
      <c r="I67" s="4" t="s">
        <v>236</v>
      </c>
      <c r="J67" s="4" t="s">
        <v>99</v>
      </c>
      <c r="K67" s="4" t="s">
        <v>143</v>
      </c>
      <c r="L67" s="16">
        <v>413</v>
      </c>
      <c r="M67" s="5">
        <f t="shared" si="0"/>
        <v>64.989999999999995</v>
      </c>
      <c r="N67" s="5">
        <v>32.494999999999997</v>
      </c>
      <c r="O67" s="21">
        <v>29.2455</v>
      </c>
    </row>
    <row r="68" spans="2:15">
      <c r="B68" s="4" t="s">
        <v>78</v>
      </c>
      <c r="C68" s="4" t="s">
        <v>132</v>
      </c>
      <c r="D68" s="13" t="s">
        <v>217</v>
      </c>
      <c r="E68" s="4" t="s">
        <v>123</v>
      </c>
      <c r="F68" s="21" t="s">
        <v>111</v>
      </c>
      <c r="G68" s="7" t="s">
        <v>114</v>
      </c>
      <c r="H68" s="4" t="s">
        <v>64</v>
      </c>
      <c r="I68" s="4" t="s">
        <v>236</v>
      </c>
      <c r="J68" s="4" t="s">
        <v>99</v>
      </c>
      <c r="K68" s="4" t="s">
        <v>143</v>
      </c>
      <c r="L68" s="16">
        <v>115</v>
      </c>
      <c r="M68" s="5">
        <f t="shared" ref="M68:M84" si="1">N68*2</f>
        <v>64.989999999999995</v>
      </c>
      <c r="N68" s="5">
        <v>32.494999999999997</v>
      </c>
      <c r="O68" s="21">
        <v>29.2455</v>
      </c>
    </row>
    <row r="69" spans="2:15">
      <c r="B69" s="4" t="s">
        <v>79</v>
      </c>
      <c r="C69" s="4" t="s">
        <v>132</v>
      </c>
      <c r="D69" s="13" t="s">
        <v>218</v>
      </c>
      <c r="E69" s="4" t="s">
        <v>123</v>
      </c>
      <c r="F69" s="21" t="s">
        <v>111</v>
      </c>
      <c r="G69" s="7" t="s">
        <v>110</v>
      </c>
      <c r="H69" s="4" t="s">
        <v>64</v>
      </c>
      <c r="I69" s="4" t="s">
        <v>236</v>
      </c>
      <c r="J69" s="4" t="s">
        <v>99</v>
      </c>
      <c r="K69" s="4" t="s">
        <v>143</v>
      </c>
      <c r="L69" s="16">
        <v>73</v>
      </c>
      <c r="M69" s="5">
        <f t="shared" si="1"/>
        <v>64.989999999999995</v>
      </c>
      <c r="N69" s="5">
        <v>32.494999999999997</v>
      </c>
      <c r="O69" s="21">
        <v>29.2455</v>
      </c>
    </row>
    <row r="70" spans="2:15">
      <c r="B70" s="4" t="s">
        <v>80</v>
      </c>
      <c r="C70" s="4" t="s">
        <v>133</v>
      </c>
      <c r="D70" s="13" t="s">
        <v>219</v>
      </c>
      <c r="E70" s="4" t="s">
        <v>124</v>
      </c>
      <c r="F70" s="21" t="s">
        <v>115</v>
      </c>
      <c r="G70" s="7" t="s">
        <v>107</v>
      </c>
      <c r="H70" s="4" t="s">
        <v>64</v>
      </c>
      <c r="I70" s="4" t="s">
        <v>236</v>
      </c>
      <c r="J70" s="4" t="s">
        <v>100</v>
      </c>
      <c r="K70" s="4" t="s">
        <v>143</v>
      </c>
      <c r="L70" s="16">
        <v>136</v>
      </c>
      <c r="M70" s="5">
        <f t="shared" si="1"/>
        <v>84.99</v>
      </c>
      <c r="N70" s="5">
        <v>42.494999999999997</v>
      </c>
      <c r="O70" s="21">
        <v>38.2455</v>
      </c>
    </row>
    <row r="71" spans="2:15">
      <c r="B71" s="4" t="s">
        <v>81</v>
      </c>
      <c r="C71" s="4" t="s">
        <v>133</v>
      </c>
      <c r="D71" s="13" t="s">
        <v>220</v>
      </c>
      <c r="E71" s="4" t="s">
        <v>124</v>
      </c>
      <c r="F71" s="21" t="s">
        <v>115</v>
      </c>
      <c r="G71" s="7" t="s">
        <v>108</v>
      </c>
      <c r="H71" s="4" t="s">
        <v>64</v>
      </c>
      <c r="I71" s="4" t="s">
        <v>236</v>
      </c>
      <c r="J71" s="4" t="s">
        <v>100</v>
      </c>
      <c r="K71" s="4" t="s">
        <v>143</v>
      </c>
      <c r="L71" s="16">
        <v>279</v>
      </c>
      <c r="M71" s="5">
        <f t="shared" si="1"/>
        <v>84.99</v>
      </c>
      <c r="N71" s="5">
        <v>42.494999999999997</v>
      </c>
      <c r="O71" s="21">
        <v>38.2455</v>
      </c>
    </row>
    <row r="72" spans="2:15">
      <c r="B72" s="4" t="s">
        <v>82</v>
      </c>
      <c r="C72" s="4" t="s">
        <v>133</v>
      </c>
      <c r="D72" s="13" t="s">
        <v>221</v>
      </c>
      <c r="E72" s="4" t="s">
        <v>124</v>
      </c>
      <c r="F72" s="21" t="s">
        <v>115</v>
      </c>
      <c r="G72" s="7" t="s">
        <v>109</v>
      </c>
      <c r="H72" s="4" t="s">
        <v>64</v>
      </c>
      <c r="I72" s="4" t="s">
        <v>236</v>
      </c>
      <c r="J72" s="4" t="s">
        <v>100</v>
      </c>
      <c r="K72" s="4" t="s">
        <v>143</v>
      </c>
      <c r="L72" s="16">
        <v>269</v>
      </c>
      <c r="M72" s="5">
        <f t="shared" si="1"/>
        <v>84.99</v>
      </c>
      <c r="N72" s="5">
        <v>42.494999999999997</v>
      </c>
      <c r="O72" s="21">
        <v>38.2455</v>
      </c>
    </row>
    <row r="73" spans="2:15">
      <c r="B73" s="4" t="s">
        <v>83</v>
      </c>
      <c r="C73" s="4" t="s">
        <v>134</v>
      </c>
      <c r="D73" s="13" t="s">
        <v>222</v>
      </c>
      <c r="E73" s="4" t="s">
        <v>124</v>
      </c>
      <c r="F73" s="21" t="s">
        <v>116</v>
      </c>
      <c r="G73" s="7" t="s">
        <v>107</v>
      </c>
      <c r="H73" s="4" t="s">
        <v>64</v>
      </c>
      <c r="I73" s="4" t="s">
        <v>236</v>
      </c>
      <c r="J73" s="4" t="s">
        <v>100</v>
      </c>
      <c r="K73" s="4" t="s">
        <v>143</v>
      </c>
      <c r="L73" s="16">
        <v>90</v>
      </c>
      <c r="M73" s="5">
        <f t="shared" si="1"/>
        <v>84.99</v>
      </c>
      <c r="N73" s="5">
        <v>42.494999999999997</v>
      </c>
      <c r="O73" s="21">
        <v>38.2455</v>
      </c>
    </row>
    <row r="74" spans="2:15">
      <c r="B74" s="4" t="s">
        <v>84</v>
      </c>
      <c r="C74" s="4" t="s">
        <v>134</v>
      </c>
      <c r="D74" s="13" t="s">
        <v>223</v>
      </c>
      <c r="E74" s="4" t="s">
        <v>124</v>
      </c>
      <c r="F74" s="21" t="s">
        <v>116</v>
      </c>
      <c r="G74" s="7" t="s">
        <v>108</v>
      </c>
      <c r="H74" s="4" t="s">
        <v>64</v>
      </c>
      <c r="I74" s="4" t="s">
        <v>236</v>
      </c>
      <c r="J74" s="4" t="s">
        <v>100</v>
      </c>
      <c r="K74" s="4" t="s">
        <v>143</v>
      </c>
      <c r="L74" s="16">
        <v>179</v>
      </c>
      <c r="M74" s="5">
        <f t="shared" si="1"/>
        <v>84.99</v>
      </c>
      <c r="N74" s="5">
        <v>42.494999999999997</v>
      </c>
      <c r="O74" s="21">
        <v>38.2455</v>
      </c>
    </row>
    <row r="75" spans="2:15">
      <c r="B75" s="4" t="s">
        <v>85</v>
      </c>
      <c r="C75" s="4" t="s">
        <v>134</v>
      </c>
      <c r="D75" s="13" t="s">
        <v>224</v>
      </c>
      <c r="E75" s="4" t="s">
        <v>124</v>
      </c>
      <c r="F75" s="21" t="s">
        <v>116</v>
      </c>
      <c r="G75" s="7" t="s">
        <v>109</v>
      </c>
      <c r="H75" s="4" t="s">
        <v>64</v>
      </c>
      <c r="I75" s="4" t="s">
        <v>236</v>
      </c>
      <c r="J75" s="4" t="s">
        <v>100</v>
      </c>
      <c r="K75" s="4" t="s">
        <v>143</v>
      </c>
      <c r="L75" s="16">
        <v>178</v>
      </c>
      <c r="M75" s="5">
        <f t="shared" si="1"/>
        <v>84.99</v>
      </c>
      <c r="N75" s="5">
        <v>42.494999999999997</v>
      </c>
      <c r="O75" s="21">
        <v>38.2455</v>
      </c>
    </row>
    <row r="76" spans="2:15">
      <c r="B76" s="4" t="s">
        <v>86</v>
      </c>
      <c r="C76" s="4" t="s">
        <v>134</v>
      </c>
      <c r="D76" s="13" t="s">
        <v>225</v>
      </c>
      <c r="E76" s="4" t="s">
        <v>124</v>
      </c>
      <c r="F76" s="21" t="s">
        <v>116</v>
      </c>
      <c r="G76" s="7" t="s">
        <v>114</v>
      </c>
      <c r="H76" s="4" t="s">
        <v>64</v>
      </c>
      <c r="I76" s="4" t="s">
        <v>236</v>
      </c>
      <c r="J76" s="4" t="s">
        <v>100</v>
      </c>
      <c r="K76" s="4" t="s">
        <v>143</v>
      </c>
      <c r="L76" s="16">
        <v>62</v>
      </c>
      <c r="M76" s="5">
        <f t="shared" si="1"/>
        <v>84.99</v>
      </c>
      <c r="N76" s="5">
        <v>42.494999999999997</v>
      </c>
      <c r="O76" s="21">
        <v>38.2455</v>
      </c>
    </row>
    <row r="77" spans="2:15">
      <c r="B77" s="4" t="s">
        <v>87</v>
      </c>
      <c r="C77" s="4" t="s">
        <v>135</v>
      </c>
      <c r="D77" s="13" t="s">
        <v>226</v>
      </c>
      <c r="E77" s="4" t="s">
        <v>125</v>
      </c>
      <c r="F77" s="21" t="s">
        <v>117</v>
      </c>
      <c r="G77" s="7" t="s">
        <v>107</v>
      </c>
      <c r="H77" s="4" t="s">
        <v>64</v>
      </c>
      <c r="I77" s="4" t="s">
        <v>236</v>
      </c>
      <c r="J77" s="4" t="s">
        <v>100</v>
      </c>
      <c r="K77" s="4" t="s">
        <v>143</v>
      </c>
      <c r="L77" s="16">
        <v>144</v>
      </c>
      <c r="M77" s="5">
        <f t="shared" si="1"/>
        <v>84.99</v>
      </c>
      <c r="N77" s="5">
        <v>42.494999999999997</v>
      </c>
      <c r="O77" s="21">
        <v>38.2455</v>
      </c>
    </row>
    <row r="78" spans="2:15">
      <c r="B78" s="4" t="s">
        <v>88</v>
      </c>
      <c r="C78" s="4" t="s">
        <v>135</v>
      </c>
      <c r="D78" s="13" t="s">
        <v>227</v>
      </c>
      <c r="E78" s="4" t="s">
        <v>125</v>
      </c>
      <c r="F78" s="21" t="s">
        <v>117</v>
      </c>
      <c r="G78" s="7" t="s">
        <v>108</v>
      </c>
      <c r="H78" s="4" t="s">
        <v>64</v>
      </c>
      <c r="I78" s="4" t="s">
        <v>236</v>
      </c>
      <c r="J78" s="4" t="s">
        <v>100</v>
      </c>
      <c r="K78" s="4" t="s">
        <v>143</v>
      </c>
      <c r="L78" s="16">
        <v>288</v>
      </c>
      <c r="M78" s="5">
        <f t="shared" si="1"/>
        <v>84.99</v>
      </c>
      <c r="N78" s="5">
        <v>42.494999999999997</v>
      </c>
      <c r="O78" s="21">
        <v>38.2455</v>
      </c>
    </row>
    <row r="79" spans="2:15">
      <c r="B79" s="4" t="s">
        <v>89</v>
      </c>
      <c r="C79" s="4" t="s">
        <v>135</v>
      </c>
      <c r="D79" s="13" t="s">
        <v>228</v>
      </c>
      <c r="E79" s="4" t="s">
        <v>125</v>
      </c>
      <c r="F79" s="21" t="s">
        <v>117</v>
      </c>
      <c r="G79" s="7" t="s">
        <v>109</v>
      </c>
      <c r="H79" s="4" t="s">
        <v>64</v>
      </c>
      <c r="I79" s="4" t="s">
        <v>236</v>
      </c>
      <c r="J79" s="4" t="s">
        <v>100</v>
      </c>
      <c r="K79" s="4" t="s">
        <v>143</v>
      </c>
      <c r="L79" s="16">
        <v>288</v>
      </c>
      <c r="M79" s="5">
        <f t="shared" si="1"/>
        <v>84.99</v>
      </c>
      <c r="N79" s="5">
        <v>42.494999999999997</v>
      </c>
      <c r="O79" s="21">
        <v>38.2455</v>
      </c>
    </row>
    <row r="80" spans="2:15">
      <c r="B80" s="4" t="s">
        <v>90</v>
      </c>
      <c r="C80" s="4" t="s">
        <v>135</v>
      </c>
      <c r="D80" s="13" t="s">
        <v>229</v>
      </c>
      <c r="E80" s="4" t="s">
        <v>125</v>
      </c>
      <c r="F80" s="21" t="s">
        <v>117</v>
      </c>
      <c r="G80" s="7" t="s">
        <v>114</v>
      </c>
      <c r="H80" s="4" t="s">
        <v>64</v>
      </c>
      <c r="I80" s="4" t="s">
        <v>236</v>
      </c>
      <c r="J80" s="4" t="s">
        <v>100</v>
      </c>
      <c r="K80" s="4" t="s">
        <v>143</v>
      </c>
      <c r="L80" s="16">
        <v>140</v>
      </c>
      <c r="M80" s="5">
        <f t="shared" si="1"/>
        <v>84.99</v>
      </c>
      <c r="N80" s="5">
        <v>42.494999999999997</v>
      </c>
      <c r="O80" s="21">
        <v>38.2455</v>
      </c>
    </row>
    <row r="81" spans="2:15">
      <c r="B81" s="4" t="s">
        <v>91</v>
      </c>
      <c r="C81" s="4" t="s">
        <v>136</v>
      </c>
      <c r="D81" s="13" t="s">
        <v>230</v>
      </c>
      <c r="E81" s="4" t="s">
        <v>125</v>
      </c>
      <c r="F81" s="21" t="s">
        <v>118</v>
      </c>
      <c r="G81" s="7" t="s">
        <v>107</v>
      </c>
      <c r="H81" s="4" t="s">
        <v>64</v>
      </c>
      <c r="I81" s="4" t="s">
        <v>236</v>
      </c>
      <c r="J81" s="4" t="s">
        <v>100</v>
      </c>
      <c r="K81" s="4" t="s">
        <v>143</v>
      </c>
      <c r="L81" s="16">
        <v>91</v>
      </c>
      <c r="M81" s="5">
        <f t="shared" si="1"/>
        <v>84.99</v>
      </c>
      <c r="N81" s="5">
        <v>42.494999999999997</v>
      </c>
      <c r="O81" s="21">
        <v>38.2455</v>
      </c>
    </row>
    <row r="82" spans="2:15">
      <c r="B82" s="4" t="s">
        <v>92</v>
      </c>
      <c r="C82" s="4" t="s">
        <v>136</v>
      </c>
      <c r="D82" s="13" t="s">
        <v>231</v>
      </c>
      <c r="E82" s="4" t="s">
        <v>125</v>
      </c>
      <c r="F82" s="21" t="s">
        <v>118</v>
      </c>
      <c r="G82" s="7" t="s">
        <v>108</v>
      </c>
      <c r="H82" s="4" t="s">
        <v>64</v>
      </c>
      <c r="I82" s="4" t="s">
        <v>236</v>
      </c>
      <c r="J82" s="4" t="s">
        <v>100</v>
      </c>
      <c r="K82" s="4" t="s">
        <v>143</v>
      </c>
      <c r="L82" s="16">
        <v>181</v>
      </c>
      <c r="M82" s="5">
        <f t="shared" si="1"/>
        <v>84.99</v>
      </c>
      <c r="N82" s="5">
        <v>42.494999999999997</v>
      </c>
      <c r="O82" s="21">
        <v>38.2455</v>
      </c>
    </row>
    <row r="83" spans="2:15">
      <c r="B83" s="4" t="s">
        <v>93</v>
      </c>
      <c r="C83" s="4" t="s">
        <v>136</v>
      </c>
      <c r="D83" s="13" t="s">
        <v>232</v>
      </c>
      <c r="E83" s="4" t="s">
        <v>125</v>
      </c>
      <c r="F83" s="21" t="s">
        <v>118</v>
      </c>
      <c r="G83" s="7" t="s">
        <v>109</v>
      </c>
      <c r="H83" s="4" t="s">
        <v>64</v>
      </c>
      <c r="I83" s="4" t="s">
        <v>236</v>
      </c>
      <c r="J83" s="4" t="s">
        <v>100</v>
      </c>
      <c r="K83" s="4" t="s">
        <v>143</v>
      </c>
      <c r="L83" s="16">
        <v>182</v>
      </c>
      <c r="M83" s="5">
        <f t="shared" si="1"/>
        <v>84.99</v>
      </c>
      <c r="N83" s="5">
        <v>42.494999999999997</v>
      </c>
      <c r="O83" s="21">
        <v>38.2455</v>
      </c>
    </row>
    <row r="84" spans="2:15">
      <c r="B84" s="4" t="s">
        <v>94</v>
      </c>
      <c r="C84" s="4" t="s">
        <v>136</v>
      </c>
      <c r="D84" s="13" t="s">
        <v>233</v>
      </c>
      <c r="E84" s="4" t="s">
        <v>125</v>
      </c>
      <c r="F84" s="21" t="s">
        <v>118</v>
      </c>
      <c r="G84" s="7" t="s">
        <v>114</v>
      </c>
      <c r="H84" s="4" t="s">
        <v>64</v>
      </c>
      <c r="I84" s="4" t="s">
        <v>236</v>
      </c>
      <c r="J84" s="4" t="s">
        <v>100</v>
      </c>
      <c r="K84" s="4" t="s">
        <v>143</v>
      </c>
      <c r="L84" s="16">
        <v>85</v>
      </c>
      <c r="M84" s="5">
        <f t="shared" si="1"/>
        <v>84.99</v>
      </c>
      <c r="N84" s="5">
        <v>42.494999999999997</v>
      </c>
      <c r="O84" s="21">
        <v>38.2455</v>
      </c>
    </row>
  </sheetData>
  <autoFilter ref="B2:O84"/>
  <phoneticPr fontId="24" type="noConversion"/>
  <conditionalFormatting sqref="D3:D84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2025-12-01T09:42:45Z</dcterms:created>
  <dcterms:modified xsi:type="dcterms:W3CDTF">2025-12-02T14:21:09Z</dcterms:modified>
  <cp:category/>
</cp:coreProperties>
</file>